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Payroll\Payroll Information\Salaries &amp; Pay rates\2025 Pay Rates\2025-26\"/>
    </mc:Choice>
  </mc:AlternateContent>
  <bookViews>
    <workbookView xWindow="0" yWindow="0" windowWidth="23040" windowHeight="8850"/>
  </bookViews>
  <sheets>
    <sheet name="PUTNEY SCALE 24-25" sheetId="4" r:id="rId1"/>
    <sheet name="MEDICAL STAFF" sheetId="3" state="hidden" r:id="rId2"/>
  </sheets>
  <calcPr calcId="162913"/>
</workbook>
</file>

<file path=xl/calcChain.xml><?xml version="1.0" encoding="utf-8"?>
<calcChain xmlns="http://schemas.openxmlformats.org/spreadsheetml/2006/main">
  <c r="AB12" i="3" l="1"/>
  <c r="AL23" i="3" l="1"/>
  <c r="AL24" i="3"/>
  <c r="AN23" i="3"/>
  <c r="AN24" i="3"/>
  <c r="AR23" i="3"/>
  <c r="AR24" i="3"/>
  <c r="AR22" i="3"/>
  <c r="AP23" i="3"/>
  <c r="AP24" i="3"/>
  <c r="AP22" i="3"/>
  <c r="AN22" i="3"/>
  <c r="AL22" i="3"/>
  <c r="AV12" i="3"/>
  <c r="AV13" i="3"/>
  <c r="AV14" i="3"/>
  <c r="AT12" i="3"/>
  <c r="AT13" i="3"/>
  <c r="AT14" i="3"/>
  <c r="AR12" i="3"/>
  <c r="AR13" i="3"/>
  <c r="AR14" i="3"/>
  <c r="AP12" i="3"/>
  <c r="AP13" i="3"/>
  <c r="AP14" i="3"/>
  <c r="AN12" i="3"/>
  <c r="AN13" i="3"/>
  <c r="AN14" i="3"/>
  <c r="AL12" i="3"/>
  <c r="AL13" i="3"/>
  <c r="AL14" i="3"/>
  <c r="F12" i="3"/>
  <c r="F13" i="3"/>
  <c r="F14" i="3"/>
  <c r="F17" i="3"/>
  <c r="F18" i="3"/>
  <c r="F19" i="3"/>
  <c r="F22" i="3"/>
  <c r="F23" i="3"/>
  <c r="F24" i="3"/>
  <c r="H12" i="3"/>
  <c r="H13" i="3"/>
  <c r="H14" i="3"/>
  <c r="H17" i="3"/>
  <c r="H18" i="3"/>
  <c r="H19" i="3"/>
  <c r="H22" i="3"/>
  <c r="H23" i="3"/>
  <c r="H24" i="3"/>
  <c r="J8" i="3"/>
  <c r="J9" i="3"/>
  <c r="J12" i="3"/>
  <c r="J13" i="3"/>
  <c r="J14" i="3"/>
  <c r="J17" i="3"/>
  <c r="J18" i="3"/>
  <c r="J19" i="3"/>
  <c r="J22" i="3"/>
  <c r="J23" i="3"/>
  <c r="J24" i="3"/>
  <c r="L8" i="3"/>
  <c r="L9" i="3"/>
  <c r="L12" i="3"/>
  <c r="L13" i="3"/>
  <c r="L14" i="3"/>
  <c r="L17" i="3"/>
  <c r="L18" i="3"/>
  <c r="L19" i="3"/>
  <c r="L22" i="3"/>
  <c r="L23" i="3"/>
  <c r="L24" i="3"/>
  <c r="N8" i="3"/>
  <c r="N9" i="3"/>
  <c r="N12" i="3"/>
  <c r="N13" i="3"/>
  <c r="N14" i="3"/>
  <c r="N17" i="3"/>
  <c r="N18" i="3"/>
  <c r="N19" i="3"/>
  <c r="N22" i="3"/>
  <c r="N23" i="3"/>
  <c r="N24" i="3"/>
  <c r="P8" i="3"/>
  <c r="P9" i="3"/>
  <c r="P12" i="3"/>
  <c r="P13" i="3"/>
  <c r="P14" i="3"/>
  <c r="P17" i="3"/>
  <c r="P18" i="3"/>
  <c r="P19" i="3"/>
  <c r="P22" i="3"/>
  <c r="P23" i="3"/>
  <c r="P24" i="3"/>
  <c r="R8" i="3"/>
  <c r="R9" i="3"/>
  <c r="R12" i="3"/>
  <c r="R13" i="3"/>
  <c r="R14" i="3"/>
  <c r="R17" i="3"/>
  <c r="R18" i="3"/>
  <c r="R19" i="3"/>
  <c r="R22" i="3"/>
  <c r="R23" i="3"/>
  <c r="R24" i="3"/>
  <c r="T8" i="3"/>
  <c r="T9" i="3"/>
  <c r="T12" i="3"/>
  <c r="T13" i="3"/>
  <c r="T14" i="3"/>
  <c r="T17" i="3"/>
  <c r="T18" i="3"/>
  <c r="T19" i="3"/>
  <c r="T22" i="3"/>
  <c r="T23" i="3"/>
  <c r="T24" i="3"/>
  <c r="AJ12" i="3"/>
  <c r="AJ13" i="3"/>
  <c r="AJ14" i="3"/>
  <c r="AJ17" i="3"/>
  <c r="AJ18" i="3"/>
  <c r="AJ19" i="3"/>
  <c r="AJ22" i="3"/>
  <c r="AJ23" i="3"/>
  <c r="AJ24" i="3"/>
  <c r="AH12" i="3"/>
  <c r="AH13" i="3"/>
  <c r="AH14" i="3"/>
  <c r="AH17" i="3"/>
  <c r="AH18" i="3"/>
  <c r="AH19" i="3"/>
  <c r="AH22" i="3"/>
  <c r="AH23" i="3"/>
  <c r="AH24" i="3"/>
  <c r="AF12" i="3"/>
  <c r="AF13" i="3"/>
  <c r="AF14" i="3"/>
  <c r="AF17" i="3"/>
  <c r="AF18" i="3"/>
  <c r="AF19" i="3"/>
  <c r="AF22" i="3"/>
  <c r="AF23" i="3"/>
  <c r="AF24" i="3"/>
  <c r="AD12" i="3"/>
  <c r="AD13" i="3"/>
  <c r="AD14" i="3"/>
  <c r="AD17" i="3"/>
  <c r="AD18" i="3"/>
  <c r="AD19" i="3"/>
  <c r="AD22" i="3"/>
  <c r="AD23" i="3"/>
  <c r="AD24" i="3"/>
  <c r="AB13" i="3"/>
  <c r="AB14" i="3"/>
  <c r="AB17" i="3"/>
  <c r="AB18" i="3"/>
  <c r="AB19" i="3"/>
  <c r="AB22" i="3"/>
  <c r="AB23" i="3"/>
  <c r="AB24" i="3"/>
  <c r="Z12" i="3"/>
  <c r="Z13" i="3"/>
  <c r="Z14" i="3"/>
  <c r="Z17" i="3"/>
  <c r="Z18" i="3"/>
  <c r="Z19" i="3"/>
  <c r="Z22" i="3"/>
  <c r="Z23" i="3"/>
  <c r="Z24" i="3"/>
  <c r="X12" i="3"/>
  <c r="X13" i="3"/>
  <c r="X14" i="3"/>
  <c r="X17" i="3"/>
  <c r="X18" i="3"/>
  <c r="X19" i="3"/>
  <c r="X22" i="3"/>
  <c r="X23" i="3"/>
  <c r="X24" i="3"/>
  <c r="V8" i="3"/>
  <c r="V9" i="3"/>
  <c r="V12" i="3"/>
  <c r="V13" i="3"/>
  <c r="V14" i="3"/>
  <c r="V17" i="3"/>
  <c r="V18" i="3"/>
  <c r="V19" i="3"/>
  <c r="V22" i="3"/>
  <c r="V23" i="3"/>
  <c r="V24" i="3"/>
  <c r="X8" i="3"/>
  <c r="X9" i="3"/>
  <c r="Z8" i="3"/>
  <c r="Z9" i="3"/>
  <c r="AB8" i="3"/>
  <c r="AB9" i="3"/>
  <c r="AD8" i="3"/>
  <c r="AD9" i="3"/>
  <c r="AF8" i="3"/>
  <c r="AF9" i="3"/>
  <c r="AH8" i="3"/>
  <c r="AH9" i="3"/>
  <c r="AJ8" i="3"/>
  <c r="AJ9" i="3"/>
  <c r="AL8" i="3"/>
  <c r="AL9" i="3"/>
  <c r="AN8" i="3"/>
  <c r="AN9" i="3"/>
  <c r="AP8" i="3"/>
  <c r="AP9" i="3"/>
  <c r="AR8" i="3"/>
  <c r="AR9" i="3"/>
  <c r="AT8" i="3"/>
  <c r="AT9" i="3"/>
  <c r="AV8" i="3"/>
  <c r="AV9" i="3"/>
  <c r="AV7" i="3"/>
  <c r="AT7" i="3"/>
  <c r="AR7" i="3"/>
  <c r="AP7" i="3"/>
  <c r="AN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8" i="3"/>
  <c r="H9" i="3"/>
  <c r="H7" i="3"/>
  <c r="F8" i="3"/>
  <c r="F9" i="3"/>
  <c r="F7" i="3"/>
</calcChain>
</file>

<file path=xl/sharedStrings.xml><?xml version="1.0" encoding="utf-8"?>
<sst xmlns="http://schemas.openxmlformats.org/spreadsheetml/2006/main" count="90" uniqueCount="36">
  <si>
    <t>Level</t>
  </si>
  <si>
    <t>MS</t>
  </si>
  <si>
    <t>Speciality Doctor</t>
  </si>
  <si>
    <t>Total Salary</t>
  </si>
  <si>
    <t>Associate Specialist</t>
  </si>
  <si>
    <t xml:space="preserve">Consultants </t>
  </si>
  <si>
    <t>Putney  Grade 10</t>
  </si>
  <si>
    <t>Putney Grade 11</t>
  </si>
  <si>
    <t>Putney Grade 12</t>
  </si>
  <si>
    <t>M/S</t>
  </si>
  <si>
    <t>Consultants</t>
  </si>
  <si>
    <t>Clinical Fellow</t>
  </si>
  <si>
    <t>Putney Grade 13</t>
  </si>
  <si>
    <t>MEDICAL PAY SCALE 2018 / 2019</t>
  </si>
  <si>
    <t>Salary</t>
  </si>
  <si>
    <t>Enhanced</t>
  </si>
  <si>
    <t>8a</t>
  </si>
  <si>
    <t>8b</t>
  </si>
  <si>
    <t>8c</t>
  </si>
  <si>
    <t>8d</t>
  </si>
  <si>
    <t>TOTAL SALARY</t>
  </si>
  <si>
    <t>33A</t>
  </si>
  <si>
    <t>34A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</si>
  <si>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</si>
  <si>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</si>
  <si>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</si>
  <si>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</si>
  <si>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</si>
  <si>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</si>
  <si>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</si>
  <si>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</si>
  <si>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</si>
  <si>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</si>
  <si>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</si>
  <si>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</si>
  <si>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 xml:space="preserve">   2025 -2026  PUTNEY PAYSCALES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</si>
</sst>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lgerian"/>
      <family val="5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ECF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164" fontId="0" fillId="2" borderId="1" xfId="0" applyNumberFormat="1" applyFill="1" applyBorder="1" applyAlignment="1">
      <alignment horizontal="left"/>
    </xf>
    <xf numFmtId="164" fontId="0" fillId="2" borderId="9" xfId="0" applyNumberForma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6" xfId="0" applyFont="1" applyBorder="1"/>
    <xf numFmtId="0" fontId="3" fillId="3" borderId="16" xfId="0" applyFont="1" applyFill="1" applyBorder="1"/>
    <xf numFmtId="0" fontId="3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3" fillId="4" borderId="16" xfId="0" applyFont="1" applyFill="1" applyBorder="1"/>
    <xf numFmtId="164" fontId="0" fillId="4" borderId="1" xfId="0" applyNumberFormat="1" applyFill="1" applyBorder="1" applyAlignment="1">
      <alignment horizontal="center"/>
    </xf>
    <xf numFmtId="0" fontId="3" fillId="5" borderId="16" xfId="0" applyFont="1" applyFill="1" applyBorder="1"/>
    <xf numFmtId="0" fontId="3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3" fillId="4" borderId="17" xfId="0" applyFont="1" applyFill="1" applyBorder="1"/>
    <xf numFmtId="0" fontId="3" fillId="4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9" xfId="0" applyFont="1" applyFill="1" applyBorder="1"/>
    <xf numFmtId="164" fontId="0" fillId="0" borderId="4" xfId="0" applyNumberFormat="1" applyFill="1" applyBorder="1" applyAlignment="1">
      <alignment horizontal="center"/>
    </xf>
    <xf numFmtId="0" fontId="3" fillId="3" borderId="22" xfId="0" applyFont="1" applyFill="1" applyBorder="1"/>
    <xf numFmtId="164" fontId="0" fillId="3" borderId="2" xfId="0" applyNumberFormat="1" applyFill="1" applyBorder="1" applyAlignment="1">
      <alignment horizontal="center"/>
    </xf>
    <xf numFmtId="10" fontId="3" fillId="4" borderId="17" xfId="0" applyNumberFormat="1" applyFont="1" applyFill="1" applyBorder="1"/>
    <xf numFmtId="0" fontId="5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3" borderId="9" xfId="0" applyNumberFormat="1" applyFill="1" applyBorder="1" applyAlignment="1">
      <alignment horizontal="left"/>
    </xf>
    <xf numFmtId="0" fontId="0" fillId="0" borderId="0" xfId="0" applyBorder="1" applyAlignment="1"/>
    <xf numFmtId="0" fontId="5" fillId="6" borderId="5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3" fillId="7" borderId="16" xfId="0" applyFont="1" applyFill="1" applyBorder="1"/>
    <xf numFmtId="0" fontId="3" fillId="7" borderId="22" xfId="0" applyFont="1" applyFill="1" applyBorder="1"/>
    <xf numFmtId="164" fontId="0" fillId="7" borderId="9" xfId="0" applyNumberForma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left"/>
    </xf>
    <xf numFmtId="164" fontId="0" fillId="7" borderId="2" xfId="0" applyNumberForma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/>
    <xf numFmtId="164" fontId="0" fillId="8" borderId="0" xfId="0" applyNumberFormat="1" applyFill="1"/>
    <xf numFmtId="0" fontId="0" fillId="8" borderId="9" xfId="0" applyFill="1" applyBorder="1"/>
    <xf numFmtId="0" fontId="0" fillId="8" borderId="9" xfId="0" applyFill="1" applyBorder="1" applyAlignment="1">
      <alignment horizontal="left"/>
    </xf>
    <xf numFmtId="164" fontId="7" fillId="8" borderId="9" xfId="0" applyNumberFormat="1" applyFont="1" applyFill="1" applyBorder="1" applyAlignment="1">
      <alignment horizontal="center"/>
    </xf>
    <xf numFmtId="164" fontId="8" fillId="8" borderId="9" xfId="0" applyNumberFormat="1" applyFont="1" applyFill="1" applyBorder="1" applyAlignment="1">
      <alignment horizontal="left"/>
    </xf>
    <xf numFmtId="164" fontId="7" fillId="8" borderId="9" xfId="0" applyNumberFormat="1" applyFont="1" applyFill="1" applyBorder="1" applyAlignment="1">
      <alignment horizontal="left"/>
    </xf>
    <xf numFmtId="164" fontId="0" fillId="8" borderId="9" xfId="0" applyNumberFormat="1" applyFill="1" applyBorder="1" applyAlignment="1">
      <alignment horizontal="left"/>
    </xf>
    <xf numFmtId="0" fontId="2" fillId="3" borderId="1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6" fillId="3" borderId="23" xfId="0" applyFont="1" applyFill="1" applyBorder="1"/>
    <xf numFmtId="0" fontId="6" fillId="3" borderId="10" xfId="0" applyFont="1" applyFill="1" applyBorder="1"/>
    <xf numFmtId="0" fontId="6" fillId="3" borderId="7" xfId="0" applyFont="1" applyFill="1" applyBorder="1"/>
    <xf numFmtId="0" fontId="0" fillId="3" borderId="3" xfId="0" applyFill="1" applyBorder="1" applyAlignment="1">
      <alignment horizontal="left"/>
    </xf>
    <xf numFmtId="2" fontId="2" fillId="9" borderId="28" xfId="0" applyNumberFormat="1" applyFont="1" applyFill="1" applyBorder="1" applyAlignment="1">
      <alignment vertical="center"/>
    </xf>
    <xf numFmtId="2" fontId="0" fillId="9" borderId="0" xfId="0" applyNumberFormat="1" applyFill="1" applyBorder="1" applyAlignment="1">
      <alignment horizontal="center"/>
    </xf>
    <xf numFmtId="2" fontId="0" fillId="9" borderId="25" xfId="0" applyNumberFormat="1" applyFill="1" applyBorder="1" applyAlignment="1">
      <alignment horizontal="center"/>
    </xf>
    <xf numFmtId="2" fontId="0" fillId="9" borderId="21" xfId="0" applyNumberFormat="1" applyFill="1" applyBorder="1" applyAlignment="1">
      <alignment horizontal="center"/>
    </xf>
    <xf numFmtId="2" fontId="0" fillId="9" borderId="3" xfId="0" applyNumberFormat="1" applyFill="1" applyBorder="1" applyAlignment="1">
      <alignment horizontal="center"/>
    </xf>
    <xf numFmtId="2" fontId="3" fillId="9" borderId="1" xfId="0" applyNumberFormat="1" applyFon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0" fontId="2" fillId="9" borderId="28" xfId="0" applyFont="1" applyFill="1" applyBorder="1" applyAlignment="1">
      <alignment vertical="center"/>
    </xf>
    <xf numFmtId="164" fontId="0" fillId="9" borderId="0" xfId="0" applyNumberFormat="1" applyFill="1" applyBorder="1" applyAlignment="1">
      <alignment horizontal="center"/>
    </xf>
    <xf numFmtId="165" fontId="0" fillId="9" borderId="25" xfId="0" applyNumberFormat="1" applyFill="1" applyBorder="1" applyAlignment="1">
      <alignment horizontal="center"/>
    </xf>
    <xf numFmtId="165" fontId="0" fillId="9" borderId="0" xfId="0" applyNumberFormat="1" applyFill="1" applyBorder="1" applyAlignment="1">
      <alignment horizontal="center"/>
    </xf>
    <xf numFmtId="164" fontId="0" fillId="9" borderId="21" xfId="0" applyNumberForma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" fontId="6" fillId="3" borderId="10" xfId="0" applyNumberFormat="1" applyFont="1" applyFill="1" applyBorder="1"/>
    <xf numFmtId="1" fontId="3" fillId="9" borderId="1" xfId="0" applyNumberFormat="1" applyFont="1" applyFill="1" applyBorder="1" applyAlignment="1">
      <alignment horizontal="center"/>
    </xf>
    <xf numFmtId="1" fontId="0" fillId="8" borderId="0" xfId="0" applyNumberFormat="1" applyFill="1"/>
    <xf numFmtId="1" fontId="6" fillId="3" borderId="23" xfId="0" applyNumberFormat="1" applyFont="1" applyFill="1" applyBorder="1"/>
    <xf numFmtId="1" fontId="6" fillId="3" borderId="29" xfId="0" applyNumberFormat="1" applyFont="1" applyFill="1" applyBorder="1"/>
    <xf numFmtId="2" fontId="6" fillId="3" borderId="26" xfId="0" applyNumberFormat="1" applyFont="1" applyFill="1" applyBorder="1"/>
    <xf numFmtId="2" fontId="0" fillId="8" borderId="0" xfId="0" applyNumberFormat="1" applyFill="1"/>
    <xf numFmtId="0" fontId="2" fillId="9" borderId="28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0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64" fontId="0" fillId="9" borderId="17" xfId="0" applyNumberFormat="1" applyFill="1" applyBorder="1" applyAlignment="1">
      <alignment horizontal="center"/>
    </xf>
    <xf numFmtId="164" fontId="3" fillId="9" borderId="25" xfId="0" applyNumberFormat="1" applyFont="1" applyFill="1" applyBorder="1" applyAlignment="1">
      <alignment horizontal="center"/>
    </xf>
    <xf numFmtId="164" fontId="0" fillId="9" borderId="19" xfId="0" applyNumberFormat="1" applyFill="1" applyBorder="1" applyAlignment="1">
      <alignment horizontal="center"/>
    </xf>
    <xf numFmtId="164" fontId="3" fillId="9" borderId="21" xfId="0" applyNumberFormat="1" applyFont="1" applyFill="1" applyBorder="1" applyAlignment="1">
      <alignment horizontal="center"/>
    </xf>
    <xf numFmtId="2" fontId="3" fillId="9" borderId="25" xfId="0" applyNumberFormat="1" applyFont="1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165" fontId="0" fillId="9" borderId="21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164" fontId="3" fillId="10" borderId="25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2" fontId="0" fillId="12" borderId="0" xfId="0" applyNumberFormat="1" applyFill="1"/>
    <xf numFmtId="1" fontId="0" fillId="12" borderId="0" xfId="0" applyNumberFormat="1" applyFill="1"/>
    <xf numFmtId="2" fontId="7" fillId="8" borderId="9" xfId="0" applyNumberFormat="1" applyFont="1" applyFill="1" applyBorder="1" applyAlignment="1">
      <alignment horizontal="center"/>
    </xf>
    <xf numFmtId="1" fontId="3" fillId="9" borderId="9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0" fontId="6" fillId="3" borderId="29" xfId="0" applyFont="1" applyFill="1" applyBorder="1"/>
    <xf numFmtId="164" fontId="3" fillId="9" borderId="9" xfId="0" applyNumberFormat="1" applyFont="1" applyFill="1" applyBorder="1" applyAlignment="1">
      <alignment horizontal="center"/>
    </xf>
    <xf numFmtId="0" fontId="0" fillId="11" borderId="1" xfId="0" applyFill="1" applyBorder="1"/>
    <xf numFmtId="0" fontId="0" fillId="12" borderId="0" xfId="0" applyFill="1" applyAlignment="1">
      <alignment horizontal="left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0" fillId="12" borderId="0" xfId="0" applyNumberFormat="1" applyFill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2ECF6"/>
      <color rgb="FFFCF4DC"/>
      <color rgb="FFFFFFCC"/>
      <color rgb="FFAFF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abSelected="1" zoomScale="98" zoomScaleNormal="98" workbookViewId="0">
      <selection activeCell="G14" sqref="G14"/>
    </sheetView>
  </sheetViews>
  <sheetFormatPr defaultColWidth="9.140625" defaultRowHeight="15" x14ac:dyDescent="0.25"/>
  <cols>
    <col min="1" max="1" width="19.42578125" style="116" customWidth="1"/>
    <col min="2" max="2" width="9.140625" style="125" customWidth="1"/>
    <col min="3" max="3" width="10.140625" style="127" customWidth="1"/>
    <col min="4" max="30" width="10.140625" style="126" customWidth="1"/>
    <col min="31" max="31" width="11.28515625" style="126" customWidth="1"/>
    <col min="32" max="35" width="10.28515625" style="126" customWidth="1"/>
    <col min="36" max="36" width="3.42578125" style="116" customWidth="1"/>
    <col min="37" max="16384" width="9.140625" style="116"/>
  </cols>
  <sheetData>
    <row r="1" spans="1:36" ht="27.75" customHeight="1" x14ac:dyDescent="0.25">
      <c r="A1" s="65" t="s">
        <v>35</v>
      </c>
      <c r="B1" s="66"/>
      <c r="C1" s="71"/>
      <c r="D1" s="78"/>
      <c r="E1" s="78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84"/>
      <c r="AB1" s="84"/>
      <c r="AC1" s="84"/>
      <c r="AD1" s="84"/>
      <c r="AE1" s="84"/>
      <c r="AF1" s="84"/>
      <c r="AG1" s="84"/>
      <c r="AH1" s="84"/>
      <c r="AI1" s="84"/>
      <c r="AJ1" s="57"/>
    </row>
    <row r="2" spans="1:36" ht="18.75" customHeight="1" x14ac:dyDescent="0.3">
      <c r="A2" s="124"/>
      <c r="B2" s="114" t="s">
        <v>0</v>
      </c>
      <c r="C2" s="121"/>
      <c r="D2" s="114"/>
      <c r="E2" s="114"/>
      <c r="F2" s="114"/>
      <c r="G2" s="114"/>
      <c r="H2" s="114"/>
      <c r="I2" s="114">
        <v>6</v>
      </c>
      <c r="J2" s="114">
        <v>7</v>
      </c>
      <c r="K2" s="114">
        <v>8</v>
      </c>
      <c r="L2" s="114">
        <v>9</v>
      </c>
      <c r="M2" s="114">
        <v>10</v>
      </c>
      <c r="N2" s="114">
        <v>11</v>
      </c>
      <c r="O2" s="114">
        <v>12</v>
      </c>
      <c r="P2" s="114">
        <v>13</v>
      </c>
      <c r="Q2" s="114">
        <v>14</v>
      </c>
      <c r="R2" s="114">
        <v>15</v>
      </c>
      <c r="S2" s="114">
        <v>16</v>
      </c>
      <c r="T2" s="114">
        <v>17</v>
      </c>
      <c r="U2" s="114">
        <v>18</v>
      </c>
      <c r="V2" s="114">
        <v>19</v>
      </c>
      <c r="W2" s="114">
        <v>20</v>
      </c>
      <c r="X2" s="114">
        <v>21</v>
      </c>
      <c r="Y2" s="114">
        <v>22</v>
      </c>
      <c r="Z2" s="114">
        <v>23</v>
      </c>
      <c r="AA2" s="114" t="s">
        <v>23</v>
      </c>
      <c r="AB2" s="114" t="s">
        <v>24</v>
      </c>
      <c r="AC2" s="114" t="s">
        <v>25</v>
      </c>
      <c r="AD2" s="114" t="s">
        <v>26</v>
      </c>
      <c r="AE2" s="114" t="s">
        <v>27</v>
      </c>
      <c r="AF2" s="114" t="s">
        <v>28</v>
      </c>
      <c r="AG2" s="114" t="s">
        <v>29</v>
      </c>
      <c r="AH2" s="114" t="s">
        <v>30</v>
      </c>
      <c r="AI2" s="114" t="s">
        <v>31</v>
      </c>
      <c r="AJ2" s="115"/>
    </row>
    <row r="3" spans="1:36" ht="17.25" customHeight="1" x14ac:dyDescent="0.3">
      <c r="A3" s="122" t="s">
        <v>14</v>
      </c>
      <c r="B3" s="130">
        <v>2</v>
      </c>
      <c r="C3" s="72"/>
      <c r="D3" s="79"/>
      <c r="E3" s="79"/>
      <c r="F3" s="79"/>
      <c r="G3" s="79"/>
      <c r="H3" s="79"/>
      <c r="I3" s="120">
        <v>21878.9035</v>
      </c>
      <c r="J3" s="120">
        <v>21879</v>
      </c>
      <c r="K3" s="123">
        <v>22493.037000000004</v>
      </c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84"/>
      <c r="AF3" s="84"/>
      <c r="AG3" s="84"/>
      <c r="AH3" s="84"/>
      <c r="AI3" s="84"/>
      <c r="AJ3" s="57"/>
    </row>
    <row r="4" spans="1:36" ht="15" customHeight="1" x14ac:dyDescent="0.3">
      <c r="A4" s="67" t="s">
        <v>1</v>
      </c>
      <c r="B4" s="130"/>
      <c r="C4" s="72"/>
      <c r="D4" s="79"/>
      <c r="E4" s="79"/>
      <c r="F4" s="79"/>
      <c r="G4" s="79"/>
      <c r="H4" s="79"/>
      <c r="I4" s="89">
        <v>5203.0965000000006</v>
      </c>
      <c r="J4" s="89">
        <v>5203.0965000000006</v>
      </c>
      <c r="K4" s="98">
        <v>5203.0965000000006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4"/>
      <c r="AF4" s="84"/>
      <c r="AG4" s="84"/>
      <c r="AH4" s="84"/>
      <c r="AI4" s="84"/>
      <c r="AJ4" s="57"/>
    </row>
    <row r="5" spans="1:36" s="117" customFormat="1" ht="21.6" customHeight="1" thickBot="1" x14ac:dyDescent="0.35">
      <c r="A5" s="93" t="s">
        <v>15</v>
      </c>
      <c r="B5" s="130"/>
      <c r="C5" s="72"/>
      <c r="D5" s="72"/>
      <c r="E5" s="72"/>
      <c r="F5" s="72"/>
      <c r="G5" s="72"/>
      <c r="H5" s="72"/>
      <c r="I5" s="76">
        <v>2.03322</v>
      </c>
      <c r="J5" s="76">
        <v>2.03322</v>
      </c>
      <c r="K5" s="76">
        <v>2.1846299999999998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94"/>
    </row>
    <row r="6" spans="1:36" ht="21" customHeight="1" x14ac:dyDescent="0.3">
      <c r="A6" s="68" t="s">
        <v>20</v>
      </c>
      <c r="B6" s="131"/>
      <c r="C6" s="72"/>
      <c r="D6" s="79"/>
      <c r="E6" s="79"/>
      <c r="F6" s="79"/>
      <c r="G6" s="79"/>
      <c r="H6" s="79"/>
      <c r="I6" s="110">
        <v>27082</v>
      </c>
      <c r="J6" s="110">
        <v>27082</v>
      </c>
      <c r="K6" s="111">
        <v>27696.1335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58"/>
    </row>
    <row r="7" spans="1:36" ht="18" customHeight="1" x14ac:dyDescent="0.3">
      <c r="A7" s="67" t="s">
        <v>14</v>
      </c>
      <c r="B7" s="129">
        <v>3</v>
      </c>
      <c r="C7" s="73"/>
      <c r="D7" s="80"/>
      <c r="E7" s="80"/>
      <c r="F7" s="80"/>
      <c r="G7" s="80"/>
      <c r="H7" s="80"/>
      <c r="I7" s="89">
        <v>21878.9035</v>
      </c>
      <c r="J7" s="89">
        <v>21878.9035</v>
      </c>
      <c r="K7" s="98">
        <v>22493.037000000004</v>
      </c>
      <c r="L7" s="98">
        <v>22711.5</v>
      </c>
      <c r="M7" s="98">
        <v>23337.6885</v>
      </c>
      <c r="N7" s="98">
        <v>24043.908000000003</v>
      </c>
      <c r="O7" s="98">
        <v>24591.147000000001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79"/>
      <c r="AD7" s="79"/>
      <c r="AE7" s="84"/>
      <c r="AF7" s="84"/>
      <c r="AG7" s="84"/>
      <c r="AH7" s="84"/>
      <c r="AI7" s="84"/>
      <c r="AJ7" s="57"/>
    </row>
    <row r="8" spans="1:36" ht="18" customHeight="1" x14ac:dyDescent="0.3">
      <c r="A8" s="67" t="s">
        <v>1</v>
      </c>
      <c r="B8" s="130"/>
      <c r="C8" s="72"/>
      <c r="D8" s="81"/>
      <c r="E8" s="81"/>
      <c r="F8" s="81"/>
      <c r="G8" s="81"/>
      <c r="H8" s="81"/>
      <c r="I8" s="89">
        <v>5203.0965000000006</v>
      </c>
      <c r="J8" s="89">
        <v>5203.0965000000006</v>
      </c>
      <c r="K8" s="98">
        <v>5203.0965000000006</v>
      </c>
      <c r="L8" s="98">
        <v>5203.0965000000006</v>
      </c>
      <c r="M8" s="98">
        <v>5203.0965000000006</v>
      </c>
      <c r="N8" s="98">
        <v>5203.0965000000006</v>
      </c>
      <c r="O8" s="98">
        <v>5203.0965000000006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4"/>
      <c r="AF8" s="84"/>
      <c r="AG8" s="84"/>
      <c r="AH8" s="84"/>
      <c r="AI8" s="84"/>
      <c r="AJ8" s="57"/>
    </row>
    <row r="9" spans="1:36" s="117" customFormat="1" ht="18.75" customHeight="1" thickBot="1" x14ac:dyDescent="0.35">
      <c r="A9" s="93" t="s">
        <v>15</v>
      </c>
      <c r="B9" s="130"/>
      <c r="C9" s="72"/>
      <c r="D9" s="72"/>
      <c r="E9" s="72"/>
      <c r="F9" s="72"/>
      <c r="G9" s="72"/>
      <c r="H9" s="72"/>
      <c r="I9" s="76">
        <v>2.03322</v>
      </c>
      <c r="J9" s="76">
        <v>2.03322</v>
      </c>
      <c r="K9" s="76">
        <v>2.1846299999999998</v>
      </c>
      <c r="L9" s="76">
        <v>2.1846299999999998</v>
      </c>
      <c r="M9" s="76">
        <v>2.1846299999999998</v>
      </c>
      <c r="N9" s="76">
        <v>2.1846299999999998</v>
      </c>
      <c r="O9" s="76">
        <v>2.2278900000000004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94"/>
    </row>
    <row r="10" spans="1:36" ht="18.75" customHeight="1" x14ac:dyDescent="0.3">
      <c r="A10" s="68" t="s">
        <v>20</v>
      </c>
      <c r="B10" s="131"/>
      <c r="C10" s="74"/>
      <c r="D10" s="82"/>
      <c r="E10" s="82"/>
      <c r="F10" s="82"/>
      <c r="G10" s="82"/>
      <c r="H10" s="82"/>
      <c r="I10" s="110">
        <v>27082</v>
      </c>
      <c r="J10" s="110">
        <v>27082</v>
      </c>
      <c r="K10" s="111">
        <v>27696.1335</v>
      </c>
      <c r="L10" s="111">
        <v>27914.5965</v>
      </c>
      <c r="M10" s="111">
        <v>28540.785</v>
      </c>
      <c r="N10" s="111">
        <v>29247.004500000003</v>
      </c>
      <c r="O10" s="111">
        <v>29794.2435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58"/>
    </row>
    <row r="11" spans="1:36" ht="19.5" customHeight="1" x14ac:dyDescent="0.3">
      <c r="A11" s="67" t="s">
        <v>14</v>
      </c>
      <c r="B11" s="129">
        <v>4</v>
      </c>
      <c r="C11" s="7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98">
        <v>24043.908000000003</v>
      </c>
      <c r="O11" s="98">
        <v>24591.147000000001</v>
      </c>
      <c r="P11" s="103">
        <v>25459.591499999999</v>
      </c>
      <c r="Q11" s="98">
        <v>26339.932499999999</v>
      </c>
      <c r="R11" s="98">
        <v>27141.2425</v>
      </c>
      <c r="S11" s="98">
        <v>27411.699000000004</v>
      </c>
      <c r="T11" s="98">
        <v>28099.533000000003</v>
      </c>
      <c r="U11" s="83"/>
      <c r="V11" s="83"/>
      <c r="W11" s="83"/>
      <c r="X11" s="83"/>
      <c r="Y11" s="83"/>
      <c r="Z11" s="83"/>
      <c r="AA11" s="83"/>
      <c r="AB11" s="83"/>
      <c r="AC11" s="79"/>
      <c r="AD11" s="79"/>
      <c r="AE11" s="84"/>
      <c r="AF11" s="84"/>
      <c r="AG11" s="84"/>
      <c r="AH11" s="84"/>
      <c r="AI11" s="84"/>
      <c r="AJ11" s="57"/>
    </row>
    <row r="12" spans="1:36" ht="16.5" customHeight="1" x14ac:dyDescent="0.3">
      <c r="A12" s="67" t="s">
        <v>1</v>
      </c>
      <c r="B12" s="130"/>
      <c r="C12" s="72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98">
        <v>5203.0965000000006</v>
      </c>
      <c r="O12" s="98">
        <v>5203.0965000000006</v>
      </c>
      <c r="P12" s="103">
        <v>5203.0965000000006</v>
      </c>
      <c r="Q12" s="98">
        <v>5267.9865</v>
      </c>
      <c r="R12" s="98">
        <v>5428.0484999999999</v>
      </c>
      <c r="S12" s="98">
        <v>5483.2049999999999</v>
      </c>
      <c r="T12" s="98">
        <v>5620.5555000000004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84"/>
      <c r="AF12" s="84"/>
      <c r="AG12" s="84"/>
      <c r="AH12" s="84"/>
      <c r="AI12" s="84"/>
      <c r="AJ12" s="57"/>
    </row>
    <row r="13" spans="1:36" s="117" customFormat="1" ht="21.75" customHeight="1" thickBot="1" x14ac:dyDescent="0.35">
      <c r="A13" s="93" t="s">
        <v>15</v>
      </c>
      <c r="B13" s="130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6">
        <v>2.1846299999999998</v>
      </c>
      <c r="O13" s="76">
        <v>2.2278900000000004</v>
      </c>
      <c r="P13" s="106">
        <v>2.2278900000000004</v>
      </c>
      <c r="Q13" s="76">
        <v>2.2278900000000004</v>
      </c>
      <c r="R13" s="76">
        <v>2.2278900000000004</v>
      </c>
      <c r="S13" s="76">
        <v>2.2495200000000004</v>
      </c>
      <c r="T13" s="76">
        <v>2.2495200000000004</v>
      </c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94"/>
    </row>
    <row r="14" spans="1:36" ht="18.600000000000001" customHeight="1" x14ac:dyDescent="0.3">
      <c r="A14" s="68" t="s">
        <v>20</v>
      </c>
      <c r="B14" s="131"/>
      <c r="C14" s="74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111">
        <v>29247.004500000003</v>
      </c>
      <c r="O14" s="111">
        <v>29794.2435</v>
      </c>
      <c r="P14" s="112">
        <v>30662.687999999998</v>
      </c>
      <c r="Q14" s="111">
        <v>31607.919000000002</v>
      </c>
      <c r="R14" s="111">
        <v>32569.291000000001</v>
      </c>
      <c r="S14" s="111">
        <v>32894.080000000002</v>
      </c>
      <c r="T14" s="111">
        <v>33720.088500000005</v>
      </c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58"/>
    </row>
    <row r="15" spans="1:36" ht="18" customHeight="1" x14ac:dyDescent="0.3">
      <c r="A15" s="67" t="s">
        <v>14</v>
      </c>
      <c r="B15" s="129">
        <v>5</v>
      </c>
      <c r="C15" s="7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98">
        <v>27411.699000000004</v>
      </c>
      <c r="T15" s="98">
        <v>28099.533000000003</v>
      </c>
      <c r="U15" s="98">
        <v>29233.863500000003</v>
      </c>
      <c r="V15" s="98">
        <v>30408.535500000002</v>
      </c>
      <c r="W15" s="98">
        <v>31653.260500000004</v>
      </c>
      <c r="X15" s="98">
        <v>32908.963499999998</v>
      </c>
      <c r="Y15" s="98">
        <v>34233.719499999999</v>
      </c>
      <c r="Z15" s="98">
        <v>35611.550499999998</v>
      </c>
      <c r="AA15" s="83"/>
      <c r="AB15" s="83"/>
      <c r="AC15" s="79"/>
      <c r="AD15" s="79"/>
      <c r="AE15" s="84"/>
      <c r="AF15" s="84"/>
      <c r="AG15" s="84"/>
      <c r="AH15" s="84"/>
      <c r="AI15" s="84"/>
      <c r="AJ15" s="57"/>
    </row>
    <row r="16" spans="1:36" ht="18" customHeight="1" x14ac:dyDescent="0.3">
      <c r="A16" s="67" t="s">
        <v>1</v>
      </c>
      <c r="B16" s="130"/>
      <c r="C16" s="72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79"/>
      <c r="O16" s="79"/>
      <c r="P16" s="79"/>
      <c r="Q16" s="79"/>
      <c r="R16" s="79"/>
      <c r="S16" s="98">
        <v>5483.2049999999999</v>
      </c>
      <c r="T16" s="98">
        <v>5620.5555000000004</v>
      </c>
      <c r="U16" s="98">
        <v>5846.5889999999999</v>
      </c>
      <c r="V16" s="98">
        <v>6081.2745000000004</v>
      </c>
      <c r="W16" s="98">
        <v>6330.0195000000003</v>
      </c>
      <c r="X16" s="98">
        <v>6582.009</v>
      </c>
      <c r="Y16" s="98">
        <v>6846.9765000000007</v>
      </c>
      <c r="Z16" s="98">
        <v>7121.6774999999998</v>
      </c>
      <c r="AA16" s="84"/>
      <c r="AB16" s="84"/>
      <c r="AC16" s="84"/>
      <c r="AD16" s="84"/>
      <c r="AE16" s="84"/>
      <c r="AF16" s="84"/>
      <c r="AG16" s="84"/>
      <c r="AH16" s="84"/>
      <c r="AI16" s="84"/>
      <c r="AJ16" s="57"/>
    </row>
    <row r="17" spans="1:36" s="117" customFormat="1" ht="18.75" customHeight="1" thickBot="1" x14ac:dyDescent="0.35">
      <c r="A17" s="93" t="s">
        <v>15</v>
      </c>
      <c r="B17" s="130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6">
        <v>2.2495200000000004</v>
      </c>
      <c r="T17" s="76">
        <v>2.2495200000000004</v>
      </c>
      <c r="U17" s="76">
        <v>2.4550050000000003</v>
      </c>
      <c r="V17" s="76">
        <v>2.7037499999999999</v>
      </c>
      <c r="W17" s="76">
        <v>2.8119000000000005</v>
      </c>
      <c r="X17" s="76">
        <v>2.8984200000000007</v>
      </c>
      <c r="Y17" s="76">
        <v>3.0282</v>
      </c>
      <c r="Z17" s="76">
        <v>3.1471650000000002</v>
      </c>
      <c r="AA17" s="72"/>
      <c r="AB17" s="72"/>
      <c r="AC17" s="72"/>
      <c r="AD17" s="72"/>
      <c r="AE17" s="72"/>
      <c r="AF17" s="72"/>
      <c r="AG17" s="72"/>
      <c r="AH17" s="72"/>
      <c r="AI17" s="72"/>
      <c r="AJ17" s="94"/>
    </row>
    <row r="18" spans="1:36" ht="18.600000000000001" customHeight="1" x14ac:dyDescent="0.3">
      <c r="A18" s="68" t="s">
        <v>20</v>
      </c>
      <c r="B18" s="131"/>
      <c r="C18" s="7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111">
        <v>32894.080000000002</v>
      </c>
      <c r="T18" s="111">
        <v>33720.088500000005</v>
      </c>
      <c r="U18" s="111">
        <v>35079.74</v>
      </c>
      <c r="V18" s="111">
        <v>36489.81</v>
      </c>
      <c r="W18" s="111">
        <v>37983.31</v>
      </c>
      <c r="X18" s="111">
        <v>39490.200000000004</v>
      </c>
      <c r="Y18" s="111">
        <v>41080.696000000004</v>
      </c>
      <c r="Z18" s="111">
        <v>42733.67</v>
      </c>
      <c r="AA18" s="79"/>
      <c r="AB18" s="79"/>
      <c r="AC18" s="79"/>
      <c r="AD18" s="79"/>
      <c r="AE18" s="79"/>
      <c r="AF18" s="79"/>
      <c r="AG18" s="79"/>
      <c r="AH18" s="79"/>
      <c r="AI18" s="79"/>
      <c r="AJ18" s="58"/>
    </row>
    <row r="19" spans="1:36" ht="18" customHeight="1" x14ac:dyDescent="0.3">
      <c r="A19" s="67" t="s">
        <v>14</v>
      </c>
      <c r="B19" s="129">
        <v>6</v>
      </c>
      <c r="C19" s="7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3"/>
      <c r="T19" s="80"/>
      <c r="U19" s="80"/>
      <c r="V19" s="83"/>
      <c r="W19" s="83"/>
      <c r="X19" s="83"/>
      <c r="Y19" s="83"/>
      <c r="Z19" s="83"/>
      <c r="AA19" s="98">
        <v>33567.142770000006</v>
      </c>
      <c r="AB19" s="98">
        <v>34917.373890000003</v>
      </c>
      <c r="AC19" s="98">
        <v>36322.761510000004</v>
      </c>
      <c r="AD19" s="98">
        <v>37433.716550000005</v>
      </c>
      <c r="AE19" s="98">
        <v>38740.822470000006</v>
      </c>
      <c r="AF19" s="98">
        <v>40050.237780000003</v>
      </c>
      <c r="AG19" s="98">
        <v>41357.446830000008</v>
      </c>
      <c r="AH19" s="98">
        <v>42830.022249999995</v>
      </c>
      <c r="AI19" s="98">
        <v>44952.650630000004</v>
      </c>
      <c r="AJ19" s="57"/>
    </row>
    <row r="20" spans="1:36" ht="18" customHeight="1" x14ac:dyDescent="0.3">
      <c r="A20" s="67" t="s">
        <v>1</v>
      </c>
      <c r="B20" s="130"/>
      <c r="C20" s="72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79"/>
      <c r="T20" s="79"/>
      <c r="U20" s="79"/>
      <c r="V20" s="79"/>
      <c r="W20" s="79"/>
      <c r="X20" s="79"/>
      <c r="Y20" s="79"/>
      <c r="Z20" s="79"/>
      <c r="AA20" s="98">
        <v>6713.6491800000013</v>
      </c>
      <c r="AB20" s="98">
        <v>6983.9160300000003</v>
      </c>
      <c r="AC20" s="98">
        <v>7264.1110500000004</v>
      </c>
      <c r="AD20" s="98">
        <v>7486.9433100000006</v>
      </c>
      <c r="AE20" s="98">
        <v>7748.3851200000008</v>
      </c>
      <c r="AF20" s="98">
        <v>8009.8269300000002</v>
      </c>
      <c r="AG20" s="98">
        <v>8174.1933000000008</v>
      </c>
      <c r="AH20" s="98">
        <v>8174.1933000000008</v>
      </c>
      <c r="AI20" s="98">
        <v>8174.1933000000008</v>
      </c>
      <c r="AJ20" s="57"/>
    </row>
    <row r="21" spans="1:36" s="117" customFormat="1" ht="17.25" customHeight="1" thickBot="1" x14ac:dyDescent="0.35">
      <c r="A21" s="93" t="s">
        <v>15</v>
      </c>
      <c r="B21" s="13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6">
        <v>2.9563884000000007</v>
      </c>
      <c r="AB21" s="76">
        <v>3.0887640000000003</v>
      </c>
      <c r="AC21" s="76">
        <v>3.2101083000000008</v>
      </c>
      <c r="AD21" s="76">
        <v>3.3424838999999995</v>
      </c>
      <c r="AE21" s="76">
        <v>3.3424838999999995</v>
      </c>
      <c r="AF21" s="76">
        <v>3.4748595</v>
      </c>
      <c r="AG21" s="76">
        <v>3.4748595</v>
      </c>
      <c r="AH21" s="76">
        <v>3.5535000000000001</v>
      </c>
      <c r="AI21" s="76">
        <v>3.5535000000000001</v>
      </c>
      <c r="AJ21" s="94"/>
    </row>
    <row r="22" spans="1:36" ht="18.75" customHeight="1" x14ac:dyDescent="0.3">
      <c r="A22" s="68" t="s">
        <v>20</v>
      </c>
      <c r="B22" s="131"/>
      <c r="C22" s="7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105"/>
      <c r="V22" s="105"/>
      <c r="W22" s="108"/>
      <c r="X22" s="105"/>
      <c r="Y22" s="105"/>
      <c r="Z22" s="108"/>
      <c r="AA22" s="111">
        <v>40280.791950000006</v>
      </c>
      <c r="AB22" s="111">
        <v>41901.289920000003</v>
      </c>
      <c r="AC22" s="111">
        <v>43586.872560000003</v>
      </c>
      <c r="AD22" s="111">
        <v>44920.659860000007</v>
      </c>
      <c r="AE22" s="111">
        <v>46489.207590000005</v>
      </c>
      <c r="AF22" s="111">
        <v>48060.064710000006</v>
      </c>
      <c r="AG22" s="111">
        <v>49531.640130000007</v>
      </c>
      <c r="AH22" s="111">
        <v>51004.215550000001</v>
      </c>
      <c r="AI22" s="111">
        <v>53126.843930000003</v>
      </c>
      <c r="AJ22" s="58"/>
    </row>
    <row r="23" spans="1:36" ht="19.149999999999999" customHeight="1" x14ac:dyDescent="0.3">
      <c r="A23" s="69"/>
      <c r="B23" s="70"/>
      <c r="C23" s="7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97"/>
      <c r="S23" s="97"/>
      <c r="T23" s="97"/>
      <c r="U23" s="97"/>
      <c r="V23" s="97"/>
      <c r="W23" s="97"/>
      <c r="X23" s="97"/>
      <c r="Y23" s="87"/>
      <c r="Z23" s="84"/>
      <c r="AA23" s="84"/>
      <c r="AB23" s="84"/>
      <c r="AC23" s="84"/>
      <c r="AD23" s="84"/>
      <c r="AE23" s="79"/>
      <c r="AF23" s="79"/>
      <c r="AG23" s="79"/>
      <c r="AH23" s="79"/>
      <c r="AI23" s="79"/>
      <c r="AJ23" s="57"/>
    </row>
    <row r="24" spans="1:36" ht="18.75" x14ac:dyDescent="0.3">
      <c r="A24" s="113"/>
      <c r="B24" s="114" t="s">
        <v>0</v>
      </c>
      <c r="C24" s="121" t="s">
        <v>28</v>
      </c>
      <c r="D24" s="114" t="s">
        <v>29</v>
      </c>
      <c r="E24" s="114" t="s">
        <v>30</v>
      </c>
      <c r="F24" s="114" t="s">
        <v>31</v>
      </c>
      <c r="G24" s="114" t="s">
        <v>32</v>
      </c>
      <c r="H24" s="114" t="s">
        <v>33</v>
      </c>
      <c r="I24" s="114" t="s">
        <v>34</v>
      </c>
      <c r="J24" s="114" t="s">
        <v>21</v>
      </c>
      <c r="K24" s="114" t="s">
        <v>22</v>
      </c>
      <c r="L24" s="114">
        <v>33</v>
      </c>
      <c r="M24" s="114">
        <v>34</v>
      </c>
      <c r="N24" s="114">
        <v>35</v>
      </c>
      <c r="O24" s="114">
        <v>36</v>
      </c>
      <c r="P24" s="114">
        <v>37</v>
      </c>
      <c r="Q24" s="114">
        <v>38</v>
      </c>
      <c r="R24" s="114">
        <v>39</v>
      </c>
      <c r="S24" s="114">
        <v>40</v>
      </c>
      <c r="T24" s="114">
        <v>41</v>
      </c>
      <c r="U24" s="114">
        <v>42</v>
      </c>
      <c r="V24" s="114">
        <v>43</v>
      </c>
      <c r="W24" s="114">
        <v>44</v>
      </c>
      <c r="X24" s="114">
        <v>45</v>
      </c>
      <c r="Y24" s="114">
        <v>46</v>
      </c>
      <c r="Z24" s="114">
        <v>47</v>
      </c>
      <c r="AA24" s="114">
        <v>48</v>
      </c>
      <c r="AB24" s="114">
        <v>49</v>
      </c>
      <c r="AC24" s="114">
        <v>50</v>
      </c>
      <c r="AD24" s="114">
        <v>51</v>
      </c>
      <c r="AE24" s="114">
        <v>52</v>
      </c>
      <c r="AF24" s="114"/>
      <c r="AG24" s="114"/>
      <c r="AH24" s="114"/>
      <c r="AI24" s="114"/>
      <c r="AJ24" s="57"/>
    </row>
    <row r="25" spans="1:36" s="118" customFormat="1" ht="18" customHeight="1" x14ac:dyDescent="0.3">
      <c r="A25" s="92" t="s">
        <v>14</v>
      </c>
      <c r="B25" s="130">
        <v>7</v>
      </c>
      <c r="C25" s="120">
        <v>40050.237780000003</v>
      </c>
      <c r="D25" s="120">
        <v>41357.446830000008</v>
      </c>
      <c r="E25" s="120">
        <v>42830.022249999995</v>
      </c>
      <c r="F25" s="120">
        <v>44952.650630000004</v>
      </c>
      <c r="G25" s="120">
        <v>46262.962810000005</v>
      </c>
      <c r="H25" s="120">
        <v>47732.538230000006</v>
      </c>
      <c r="I25" s="120">
        <v>49368.273760000004</v>
      </c>
      <c r="J25" s="120">
        <v>51083.744040000005</v>
      </c>
      <c r="K25" s="120">
        <v>52800.214320000006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100"/>
      <c r="AF25" s="100"/>
      <c r="AG25" s="100"/>
      <c r="AH25" s="100"/>
      <c r="AI25" s="100"/>
      <c r="AJ25" s="90"/>
    </row>
    <row r="26" spans="1:36" s="118" customFormat="1" ht="18" customHeight="1" x14ac:dyDescent="0.3">
      <c r="A26" s="91" t="s">
        <v>1</v>
      </c>
      <c r="B26" s="130"/>
      <c r="C26" s="89">
        <v>8009.8269300000002</v>
      </c>
      <c r="D26" s="89">
        <v>8174.1933000000008</v>
      </c>
      <c r="E26" s="89">
        <v>8174.1933000000008</v>
      </c>
      <c r="F26" s="89">
        <v>8174.1933000000008</v>
      </c>
      <c r="G26" s="89">
        <v>8174.1933000000008</v>
      </c>
      <c r="H26" s="89">
        <v>8174.1933000000008</v>
      </c>
      <c r="I26" s="89">
        <v>8174.1933000000008</v>
      </c>
      <c r="J26" s="89">
        <v>8174.1933000000008</v>
      </c>
      <c r="K26" s="89">
        <v>8174.1933000000008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100"/>
      <c r="AF26" s="100"/>
      <c r="AG26" s="100"/>
      <c r="AH26" s="100"/>
      <c r="AI26" s="100"/>
      <c r="AJ26" s="90"/>
    </row>
    <row r="27" spans="1:36" s="117" customFormat="1" ht="16.5" customHeight="1" thickBot="1" x14ac:dyDescent="0.35">
      <c r="A27" s="93" t="s">
        <v>15</v>
      </c>
      <c r="B27" s="130"/>
      <c r="C27" s="76">
        <v>3.4748595</v>
      </c>
      <c r="D27" s="76">
        <v>3.4748595</v>
      </c>
      <c r="E27" s="76">
        <v>3.4748595</v>
      </c>
      <c r="F27" s="76">
        <v>3.5535000000000001</v>
      </c>
      <c r="G27" s="76">
        <v>3.5535000000000001</v>
      </c>
      <c r="H27" s="76">
        <v>3.5535000000000001</v>
      </c>
      <c r="I27" s="76">
        <v>3.5535000000000001</v>
      </c>
      <c r="J27" s="76">
        <v>3.5535000000000001</v>
      </c>
      <c r="K27" s="76">
        <v>3.5535000000000001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2"/>
      <c r="AF27" s="72"/>
      <c r="AG27" s="72"/>
      <c r="AH27" s="72"/>
      <c r="AI27" s="72"/>
      <c r="AJ27" s="94"/>
    </row>
    <row r="28" spans="1:36" s="118" customFormat="1" ht="18.600000000000001" customHeight="1" thickBot="1" x14ac:dyDescent="0.35">
      <c r="A28" s="88" t="s">
        <v>20</v>
      </c>
      <c r="B28" s="131"/>
      <c r="C28" s="110">
        <v>48060.064710000006</v>
      </c>
      <c r="D28" s="110">
        <v>49531.640130000007</v>
      </c>
      <c r="E28" s="110">
        <v>51004.215550000001</v>
      </c>
      <c r="F28" s="110">
        <v>53126.843930000003</v>
      </c>
      <c r="G28" s="110">
        <v>54437.156110000004</v>
      </c>
      <c r="H28" s="110">
        <v>55906.731530000005</v>
      </c>
      <c r="I28" s="110">
        <v>57542.467060000003</v>
      </c>
      <c r="J28" s="110">
        <v>59257.937340000004</v>
      </c>
      <c r="K28" s="110">
        <v>60974.407620000005</v>
      </c>
      <c r="L28" s="100"/>
      <c r="M28" s="100"/>
      <c r="N28" s="100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9"/>
      <c r="AE28" s="109"/>
      <c r="AF28" s="109"/>
      <c r="AG28" s="109"/>
      <c r="AH28" s="109"/>
      <c r="AI28" s="109"/>
      <c r="AJ28" s="90"/>
    </row>
    <row r="29" spans="1:36" ht="18" customHeight="1" x14ac:dyDescent="0.3">
      <c r="A29" s="68" t="s">
        <v>14</v>
      </c>
      <c r="B29" s="129" t="s">
        <v>16</v>
      </c>
      <c r="C29" s="73"/>
      <c r="D29" s="83"/>
      <c r="E29" s="83"/>
      <c r="F29" s="83"/>
      <c r="G29" s="83"/>
      <c r="H29" s="83"/>
      <c r="I29" s="83"/>
      <c r="J29" s="83"/>
      <c r="K29" s="83"/>
      <c r="L29" s="98">
        <v>50082.102000000006</v>
      </c>
      <c r="M29" s="98">
        <v>51764.834500000004</v>
      </c>
      <c r="N29" s="98">
        <v>53846.885000000002</v>
      </c>
      <c r="O29" s="98">
        <v>55929.854000000007</v>
      </c>
      <c r="P29" s="98">
        <v>58337.11</v>
      </c>
      <c r="Q29" s="98">
        <v>60096.873500000009</v>
      </c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79"/>
      <c r="AE29" s="84"/>
      <c r="AF29" s="84"/>
      <c r="AG29" s="84"/>
      <c r="AH29" s="84"/>
      <c r="AI29" s="84"/>
      <c r="AJ29" s="57"/>
    </row>
    <row r="30" spans="1:36" ht="18" customHeight="1" x14ac:dyDescent="0.3">
      <c r="A30" s="67" t="s">
        <v>1</v>
      </c>
      <c r="B30" s="130"/>
      <c r="C30" s="72"/>
      <c r="D30" s="79"/>
      <c r="E30" s="79"/>
      <c r="F30" s="79"/>
      <c r="G30" s="79"/>
      <c r="H30" s="79"/>
      <c r="I30" s="79"/>
      <c r="J30" s="79"/>
      <c r="K30" s="79"/>
      <c r="L30" s="98">
        <v>8013.915</v>
      </c>
      <c r="M30" s="98">
        <v>8013.915</v>
      </c>
      <c r="N30" s="98">
        <v>8013.915</v>
      </c>
      <c r="O30" s="98">
        <v>8013.915</v>
      </c>
      <c r="P30" s="98">
        <v>8013.915</v>
      </c>
      <c r="Q30" s="98">
        <v>8013.915</v>
      </c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84"/>
      <c r="AD30" s="84"/>
      <c r="AE30" s="84"/>
      <c r="AF30" s="84"/>
      <c r="AG30" s="84"/>
      <c r="AH30" s="84"/>
      <c r="AI30" s="84"/>
      <c r="AJ30" s="57"/>
    </row>
    <row r="31" spans="1:36" s="117" customFormat="1" ht="18.75" customHeight="1" thickBot="1" x14ac:dyDescent="0.35">
      <c r="A31" s="93" t="s">
        <v>15</v>
      </c>
      <c r="B31" s="130"/>
      <c r="C31" s="72"/>
      <c r="D31" s="72"/>
      <c r="E31" s="72"/>
      <c r="F31" s="72"/>
      <c r="G31" s="72"/>
      <c r="H31" s="72"/>
      <c r="I31" s="72"/>
      <c r="J31" s="72"/>
      <c r="K31" s="107"/>
      <c r="L31" s="76">
        <v>3.5581350000000005</v>
      </c>
      <c r="M31" s="76">
        <v>3.5581350000000005</v>
      </c>
      <c r="N31" s="76">
        <v>3.5581350000000005</v>
      </c>
      <c r="O31" s="76">
        <v>3.5581350000000005</v>
      </c>
      <c r="P31" s="76">
        <v>3.5581350000000005</v>
      </c>
      <c r="Q31" s="76">
        <v>3.5581350000000005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94"/>
    </row>
    <row r="32" spans="1:36" ht="18.600000000000001" customHeight="1" thickBot="1" x14ac:dyDescent="0.35">
      <c r="A32" s="68" t="s">
        <v>20</v>
      </c>
      <c r="B32" s="131"/>
      <c r="C32" s="74"/>
      <c r="D32" s="82"/>
      <c r="E32" s="82"/>
      <c r="F32" s="82"/>
      <c r="G32" s="82"/>
      <c r="H32" s="82"/>
      <c r="I32" s="82"/>
      <c r="J32" s="82"/>
      <c r="K32" s="102"/>
      <c r="L32" s="111">
        <v>58096.017</v>
      </c>
      <c r="M32" s="111">
        <v>59779.14</v>
      </c>
      <c r="N32" s="111">
        <v>61860.770000000004</v>
      </c>
      <c r="O32" s="111">
        <v>63943.769000000008</v>
      </c>
      <c r="P32" s="111">
        <v>66351.025000000009</v>
      </c>
      <c r="Q32" s="111">
        <v>68110.81</v>
      </c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58"/>
    </row>
    <row r="33" spans="1:36" ht="18" customHeight="1" x14ac:dyDescent="0.3">
      <c r="A33" s="68" t="s">
        <v>14</v>
      </c>
      <c r="B33" s="129" t="s">
        <v>17</v>
      </c>
      <c r="C33" s="7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104"/>
      <c r="P33" s="98">
        <v>58337.11</v>
      </c>
      <c r="Q33" s="103">
        <v>60096.873500000009</v>
      </c>
      <c r="R33" s="98">
        <v>63143.296000000009</v>
      </c>
      <c r="S33" s="98">
        <v>66667.986000000004</v>
      </c>
      <c r="T33" s="98">
        <v>70194.839000000007</v>
      </c>
      <c r="U33" s="98">
        <v>72117.664500000014</v>
      </c>
      <c r="V33" s="83"/>
      <c r="W33" s="83"/>
      <c r="X33" s="83"/>
      <c r="Y33" s="83"/>
      <c r="Z33" s="83"/>
      <c r="AA33" s="83"/>
      <c r="AB33" s="83"/>
      <c r="AC33" s="83"/>
      <c r="AD33" s="79"/>
      <c r="AE33" s="84"/>
      <c r="AF33" s="84"/>
      <c r="AG33" s="84"/>
      <c r="AH33" s="84"/>
      <c r="AI33" s="84"/>
      <c r="AJ33" s="57"/>
    </row>
    <row r="34" spans="1:36" ht="18" customHeight="1" x14ac:dyDescent="0.3">
      <c r="A34" s="67" t="s">
        <v>1</v>
      </c>
      <c r="B34" s="130"/>
      <c r="C34" s="72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101"/>
      <c r="P34" s="98">
        <v>8013.915</v>
      </c>
      <c r="Q34" s="103">
        <v>8013.915</v>
      </c>
      <c r="R34" s="98">
        <v>8013.915</v>
      </c>
      <c r="S34" s="98">
        <v>8013.915</v>
      </c>
      <c r="T34" s="98">
        <v>8013.915</v>
      </c>
      <c r="U34" s="98">
        <v>8013.915</v>
      </c>
      <c r="V34" s="79"/>
      <c r="W34" s="79"/>
      <c r="X34" s="79"/>
      <c r="Y34" s="79"/>
      <c r="Z34" s="79"/>
      <c r="AA34" s="79"/>
      <c r="AB34" s="79"/>
      <c r="AC34" s="79"/>
      <c r="AD34" s="79"/>
      <c r="AE34" s="84"/>
      <c r="AF34" s="84"/>
      <c r="AG34" s="84"/>
      <c r="AH34" s="84"/>
      <c r="AI34" s="84"/>
      <c r="AJ34" s="57"/>
    </row>
    <row r="35" spans="1:36" s="117" customFormat="1" ht="17.25" customHeight="1" thickBot="1" x14ac:dyDescent="0.35">
      <c r="A35" s="93" t="s">
        <v>15</v>
      </c>
      <c r="B35" s="130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107"/>
      <c r="P35" s="76">
        <v>3.5581350000000005</v>
      </c>
      <c r="Q35" s="106">
        <v>3.5581350000000005</v>
      </c>
      <c r="R35" s="76">
        <v>3.5581350000000005</v>
      </c>
      <c r="S35" s="76">
        <v>3.5581350000000005</v>
      </c>
      <c r="T35" s="76">
        <v>3.5581350000000005</v>
      </c>
      <c r="U35" s="76">
        <v>3.5581350000000005</v>
      </c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94"/>
    </row>
    <row r="36" spans="1:36" ht="18.600000000000001" customHeight="1" x14ac:dyDescent="0.3">
      <c r="A36" s="68" t="s">
        <v>20</v>
      </c>
      <c r="B36" s="130"/>
      <c r="C36" s="74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102"/>
      <c r="P36" s="111">
        <v>66351.025000000009</v>
      </c>
      <c r="Q36" s="112">
        <v>68110.81</v>
      </c>
      <c r="R36" s="111">
        <v>71157.21100000001</v>
      </c>
      <c r="S36" s="111">
        <v>74681.901000000013</v>
      </c>
      <c r="T36" s="111">
        <v>78208.930000000008</v>
      </c>
      <c r="U36" s="111">
        <v>80131.579500000007</v>
      </c>
      <c r="V36" s="82"/>
      <c r="W36" s="82"/>
      <c r="X36" s="82"/>
      <c r="Y36" s="82"/>
      <c r="Z36" s="82"/>
      <c r="AA36" s="82"/>
      <c r="AB36" s="85"/>
      <c r="AC36" s="85"/>
      <c r="AD36" s="85"/>
      <c r="AE36" s="82"/>
      <c r="AF36" s="82"/>
      <c r="AG36" s="82"/>
      <c r="AH36" s="82"/>
      <c r="AI36" s="82"/>
      <c r="AJ36" s="58"/>
    </row>
    <row r="37" spans="1:36" ht="18" customHeight="1" x14ac:dyDescent="0.3">
      <c r="A37" s="67" t="s">
        <v>14</v>
      </c>
      <c r="B37" s="129" t="s">
        <v>18</v>
      </c>
      <c r="C37" s="72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83"/>
      <c r="Q37" s="83"/>
      <c r="R37" s="83"/>
      <c r="S37" s="83"/>
      <c r="T37" s="98">
        <v>70194.839000000007</v>
      </c>
      <c r="U37" s="98">
        <v>72117.583000000013</v>
      </c>
      <c r="V37" s="98">
        <v>74576.995500000005</v>
      </c>
      <c r="W37" s="98">
        <v>78069.159</v>
      </c>
      <c r="X37" s="83"/>
      <c r="Y37" s="83"/>
      <c r="Z37" s="83"/>
      <c r="AA37" s="83"/>
      <c r="AB37" s="86"/>
      <c r="AC37" s="86"/>
      <c r="AD37" s="84"/>
      <c r="AE37" s="84"/>
      <c r="AF37" s="84"/>
      <c r="AG37" s="84"/>
      <c r="AH37" s="84"/>
      <c r="AI37" s="84"/>
      <c r="AJ37" s="57"/>
    </row>
    <row r="38" spans="1:36" ht="18" customHeight="1" x14ac:dyDescent="0.3">
      <c r="A38" s="67" t="s">
        <v>1</v>
      </c>
      <c r="B38" s="130"/>
      <c r="C38" s="72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98">
        <v>8013.915</v>
      </c>
      <c r="U38" s="98">
        <v>8013.915</v>
      </c>
      <c r="V38" s="98">
        <v>8013.915</v>
      </c>
      <c r="W38" s="98">
        <v>8013.915</v>
      </c>
      <c r="X38" s="79"/>
      <c r="Y38" s="79"/>
      <c r="Z38" s="79"/>
      <c r="AA38" s="79"/>
      <c r="AB38" s="84"/>
      <c r="AC38" s="84"/>
      <c r="AD38" s="84"/>
      <c r="AE38" s="84"/>
      <c r="AF38" s="84"/>
      <c r="AG38" s="84"/>
      <c r="AH38" s="84"/>
      <c r="AI38" s="84"/>
      <c r="AJ38" s="57"/>
    </row>
    <row r="39" spans="1:36" s="117" customFormat="1" ht="18" customHeight="1" thickBot="1" x14ac:dyDescent="0.35">
      <c r="A39" s="93" t="s">
        <v>15</v>
      </c>
      <c r="B39" s="130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6">
        <v>3.5581350000000005</v>
      </c>
      <c r="U39" s="76">
        <v>3.5581350000000005</v>
      </c>
      <c r="V39" s="76">
        <v>3.5581350000000005</v>
      </c>
      <c r="W39" s="76">
        <v>3.5581350000000005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94"/>
    </row>
    <row r="40" spans="1:36" ht="18.600000000000001" customHeight="1" x14ac:dyDescent="0.3">
      <c r="A40" s="68" t="s">
        <v>20</v>
      </c>
      <c r="B40" s="131"/>
      <c r="C40" s="74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105"/>
      <c r="S40" s="82"/>
      <c r="T40" s="111">
        <v>78208.930000000008</v>
      </c>
      <c r="U40" s="111">
        <v>80131.94</v>
      </c>
      <c r="V40" s="111">
        <v>82590.910500000013</v>
      </c>
      <c r="W40" s="111">
        <v>86083.074000000008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58"/>
    </row>
    <row r="41" spans="1:36" ht="18" customHeight="1" x14ac:dyDescent="0.3">
      <c r="A41" s="67" t="s">
        <v>14</v>
      </c>
      <c r="B41" s="129" t="s">
        <v>19</v>
      </c>
      <c r="C41" s="7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98">
        <v>83305.782000000007</v>
      </c>
      <c r="Y41" s="98">
        <v>85684.082000000009</v>
      </c>
      <c r="Z41" s="98">
        <v>89256.195000000007</v>
      </c>
      <c r="AA41" s="98">
        <v>93617.884500000015</v>
      </c>
      <c r="AB41" s="83"/>
      <c r="AC41" s="83"/>
      <c r="AD41" s="79"/>
      <c r="AE41" s="84"/>
      <c r="AF41" s="84"/>
      <c r="AG41" s="84"/>
      <c r="AH41" s="84"/>
      <c r="AI41" s="84"/>
      <c r="AJ41" s="57"/>
    </row>
    <row r="42" spans="1:36" ht="18" customHeight="1" x14ac:dyDescent="0.3">
      <c r="A42" s="67" t="s">
        <v>1</v>
      </c>
      <c r="B42" s="130"/>
      <c r="C42" s="72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98">
        <v>8013.915</v>
      </c>
      <c r="Y42" s="98">
        <v>8013.915</v>
      </c>
      <c r="Z42" s="98">
        <v>8013.915</v>
      </c>
      <c r="AA42" s="98">
        <v>8013.915</v>
      </c>
      <c r="AB42" s="79"/>
      <c r="AC42" s="79"/>
      <c r="AD42" s="79"/>
      <c r="AE42" s="84"/>
      <c r="AF42" s="84"/>
      <c r="AG42" s="84"/>
      <c r="AH42" s="84"/>
      <c r="AI42" s="84"/>
      <c r="AJ42" s="57"/>
    </row>
    <row r="43" spans="1:36" s="117" customFormat="1" ht="15" customHeight="1" thickBot="1" x14ac:dyDescent="0.35">
      <c r="A43" s="93" t="s">
        <v>15</v>
      </c>
      <c r="B43" s="130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6">
        <v>3.5581350000000005</v>
      </c>
      <c r="Y43" s="76">
        <v>3.5581350000000005</v>
      </c>
      <c r="Z43" s="76">
        <v>3.5581350000000005</v>
      </c>
      <c r="AA43" s="76">
        <v>3.5581350000000005</v>
      </c>
      <c r="AB43" s="72"/>
      <c r="AC43" s="72"/>
      <c r="AD43" s="72"/>
      <c r="AE43" s="72"/>
      <c r="AF43" s="72"/>
      <c r="AG43" s="72"/>
      <c r="AH43" s="72"/>
      <c r="AI43" s="72"/>
      <c r="AJ43" s="94"/>
    </row>
    <row r="44" spans="1:36" ht="18.600000000000001" customHeight="1" x14ac:dyDescent="0.3">
      <c r="A44" s="68" t="s">
        <v>20</v>
      </c>
      <c r="B44" s="131"/>
      <c r="C44" s="7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105"/>
      <c r="V44" s="105"/>
      <c r="W44" s="82"/>
      <c r="X44" s="111">
        <v>91319.697000000015</v>
      </c>
      <c r="Y44" s="111">
        <v>93698.07</v>
      </c>
      <c r="Z44" s="111">
        <v>97270.11</v>
      </c>
      <c r="AA44" s="111">
        <v>101631.79950000001</v>
      </c>
      <c r="AB44" s="82"/>
      <c r="AC44" s="82"/>
      <c r="AD44" s="79"/>
      <c r="AE44" s="79"/>
      <c r="AF44" s="79"/>
      <c r="AG44" s="79"/>
      <c r="AH44" s="79"/>
      <c r="AI44" s="79"/>
      <c r="AJ44" s="58"/>
    </row>
    <row r="45" spans="1:36" ht="18" customHeight="1" x14ac:dyDescent="0.3">
      <c r="A45" s="67" t="s">
        <v>14</v>
      </c>
      <c r="B45" s="129">
        <v>9</v>
      </c>
      <c r="C45" s="7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98">
        <v>98377.566000000006</v>
      </c>
      <c r="AC45" s="98">
        <v>103139.41050000001</v>
      </c>
      <c r="AD45" s="98">
        <v>108089.35450000002</v>
      </c>
      <c r="AE45" s="98">
        <v>113275.31</v>
      </c>
      <c r="AF45" s="84"/>
      <c r="AG45" s="84"/>
      <c r="AH45" s="84"/>
      <c r="AI45" s="84"/>
      <c r="AJ45" s="57"/>
    </row>
    <row r="46" spans="1:36" ht="18" customHeight="1" x14ac:dyDescent="0.3">
      <c r="A46" s="67" t="s">
        <v>1</v>
      </c>
      <c r="B46" s="130"/>
      <c r="C46" s="72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98">
        <v>8013.915</v>
      </c>
      <c r="AC46" s="98">
        <v>8013.915</v>
      </c>
      <c r="AD46" s="98">
        <v>8013.915</v>
      </c>
      <c r="AE46" s="98">
        <v>8013.915</v>
      </c>
      <c r="AF46" s="84"/>
      <c r="AG46" s="84"/>
      <c r="AH46" s="84"/>
      <c r="AI46" s="84"/>
      <c r="AJ46" s="57"/>
    </row>
    <row r="47" spans="1:36" s="117" customFormat="1" ht="21" customHeight="1" thickBot="1" x14ac:dyDescent="0.35">
      <c r="A47" s="93" t="s">
        <v>15</v>
      </c>
      <c r="B47" s="130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6">
        <v>3.5581350000000005</v>
      </c>
      <c r="AC47" s="76">
        <v>3.5581350000000005</v>
      </c>
      <c r="AD47" s="76">
        <v>3.5581350000000005</v>
      </c>
      <c r="AE47" s="76">
        <v>3.5581350000000005</v>
      </c>
      <c r="AF47" s="72"/>
      <c r="AG47" s="72"/>
      <c r="AH47" s="72"/>
      <c r="AI47" s="72"/>
      <c r="AJ47" s="94"/>
    </row>
    <row r="48" spans="1:36" ht="16.5" customHeight="1" x14ac:dyDescent="0.3">
      <c r="A48" s="68" t="s">
        <v>20</v>
      </c>
      <c r="B48" s="131"/>
      <c r="C48" s="74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105"/>
      <c r="Z48" s="105"/>
      <c r="AA48" s="82"/>
      <c r="AB48" s="111">
        <v>106391.481</v>
      </c>
      <c r="AC48" s="111">
        <v>111153.32550000001</v>
      </c>
      <c r="AD48" s="111">
        <v>116103.26950000001</v>
      </c>
      <c r="AE48" s="111">
        <v>121288.68000000001</v>
      </c>
      <c r="AF48" s="79"/>
      <c r="AG48" s="79"/>
      <c r="AH48" s="79"/>
      <c r="AI48" s="79"/>
      <c r="AJ48" s="58"/>
    </row>
    <row r="49" spans="1:36" ht="16.899999999999999" customHeight="1" x14ac:dyDescent="0.35">
      <c r="A49" s="59"/>
      <c r="B49" s="60"/>
      <c r="C49" s="119"/>
      <c r="D49" s="61"/>
      <c r="E49" s="61"/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4"/>
      <c r="Q49" s="64"/>
      <c r="R49" s="64"/>
      <c r="S49" s="64"/>
      <c r="T49" s="64"/>
      <c r="U49" s="54"/>
      <c r="V49" s="54"/>
      <c r="W49" s="54"/>
      <c r="X49" s="54"/>
      <c r="Y49" s="54"/>
      <c r="Z49" s="54"/>
      <c r="AA49" s="55"/>
      <c r="AB49" s="56"/>
      <c r="AC49" s="56"/>
      <c r="AD49" s="56"/>
      <c r="AE49" s="56"/>
      <c r="AF49" s="56"/>
      <c r="AG49" s="56"/>
      <c r="AH49" s="56"/>
      <c r="AI49" s="56"/>
      <c r="AJ49" s="57"/>
    </row>
    <row r="50" spans="1:36" x14ac:dyDescent="0.25">
      <c r="AB50" s="128"/>
      <c r="AC50" s="128"/>
      <c r="AD50" s="128"/>
      <c r="AE50" s="128"/>
    </row>
  </sheetData>
  <mergeCells count="11">
    <mergeCell ref="B25:B28"/>
    <mergeCell ref="B3:B6"/>
    <mergeCell ref="B7:B10"/>
    <mergeCell ref="B11:B14"/>
    <mergeCell ref="B15:B18"/>
    <mergeCell ref="B19:B22"/>
    <mergeCell ref="B29:B32"/>
    <mergeCell ref="B33:B36"/>
    <mergeCell ref="B37:B40"/>
    <mergeCell ref="B41:B44"/>
    <mergeCell ref="B45:B48"/>
  </mergeCell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workbookViewId="0">
      <selection activeCell="AR22" sqref="AR22"/>
    </sheetView>
  </sheetViews>
  <sheetFormatPr defaultRowHeight="15" x14ac:dyDescent="0.25"/>
  <cols>
    <col min="2" max="2" width="16.28515625" customWidth="1"/>
    <col min="3" max="3" width="21.5703125" customWidth="1"/>
    <col min="4" max="4" width="18.5703125" style="3" hidden="1" customWidth="1"/>
    <col min="5" max="5" width="0" hidden="1" customWidth="1"/>
    <col min="6" max="6" width="10" style="3" hidden="1" customWidth="1"/>
    <col min="7" max="7" width="1.140625" hidden="1" customWidth="1"/>
    <col min="8" max="8" width="9.28515625" style="3" customWidth="1"/>
    <col min="9" max="9" width="0" hidden="1" customWidth="1"/>
    <col min="10" max="10" width="0" style="3" hidden="1" customWidth="1"/>
    <col min="11" max="11" width="0" hidden="1" customWidth="1"/>
    <col min="12" max="12" width="9.140625" style="3"/>
    <col min="13" max="13" width="0" hidden="1" customWidth="1"/>
    <col min="14" max="14" width="0" style="3" hidden="1" customWidth="1"/>
    <col min="15" max="15" width="0" hidden="1" customWidth="1"/>
    <col min="16" max="16" width="9.140625" style="3"/>
    <col min="17" max="17" width="0" hidden="1" customWidth="1"/>
    <col min="18" max="18" width="0" style="3" hidden="1" customWidth="1"/>
    <col min="19" max="19" width="0" hidden="1" customWidth="1"/>
    <col min="20" max="20" width="9.140625" style="3"/>
    <col min="21" max="21" width="0" hidden="1" customWidth="1"/>
    <col min="22" max="22" width="0" style="3" hidden="1" customWidth="1"/>
    <col min="23" max="23" width="0" hidden="1" customWidth="1"/>
    <col min="24" max="24" width="9.140625" style="3"/>
    <col min="25" max="25" width="0" hidden="1" customWidth="1"/>
    <col min="26" max="26" width="0" style="3" hidden="1" customWidth="1"/>
    <col min="27" max="27" width="0" hidden="1" customWidth="1"/>
    <col min="28" max="28" width="9.140625" style="3"/>
    <col min="29" max="29" width="0" hidden="1" customWidth="1"/>
    <col min="30" max="30" width="0" style="3" hidden="1" customWidth="1"/>
    <col min="31" max="31" width="0" hidden="1" customWidth="1"/>
    <col min="32" max="32" width="9.140625" style="3"/>
    <col min="33" max="33" width="0" hidden="1" customWidth="1"/>
    <col min="34" max="34" width="0" style="3" hidden="1" customWidth="1"/>
    <col min="35" max="35" width="0" hidden="1" customWidth="1"/>
    <col min="36" max="36" width="9.140625" style="3"/>
    <col min="37" max="37" width="0" hidden="1" customWidth="1"/>
    <col min="38" max="38" width="0" style="3" hidden="1" customWidth="1"/>
    <col min="39" max="39" width="0" hidden="1" customWidth="1"/>
    <col min="40" max="40" width="9.140625" style="3"/>
    <col min="41" max="41" width="0" hidden="1" customWidth="1"/>
    <col min="42" max="42" width="0" style="3" hidden="1" customWidth="1"/>
    <col min="43" max="43" width="0" hidden="1" customWidth="1"/>
    <col min="44" max="44" width="9.140625" style="3"/>
    <col min="45" max="45" width="0" hidden="1" customWidth="1"/>
    <col min="46" max="46" width="0" style="3" hidden="1" customWidth="1"/>
    <col min="47" max="47" width="0" hidden="1" customWidth="1"/>
    <col min="48" max="48" width="9.140625" style="3"/>
  </cols>
  <sheetData>
    <row r="1" spans="1:49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</row>
    <row r="2" spans="1:49" ht="28.5" x14ac:dyDescent="0.25">
      <c r="A2" s="132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4"/>
      <c r="AT2" s="36"/>
      <c r="AU2" s="36"/>
      <c r="AV2" s="37"/>
      <c r="AW2" s="141"/>
    </row>
    <row r="3" spans="1:49" ht="28.5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7"/>
      <c r="AT3" s="26"/>
      <c r="AU3" s="26"/>
      <c r="AV3" s="35"/>
      <c r="AW3" s="141"/>
    </row>
    <row r="4" spans="1:49" ht="28.5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7"/>
      <c r="AT4" s="26"/>
      <c r="AU4" s="26"/>
      <c r="AV4" s="35"/>
      <c r="AW4" s="141"/>
    </row>
    <row r="5" spans="1:49" ht="28.5" x14ac:dyDescent="0.25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40"/>
      <c r="AT5" s="38"/>
      <c r="AU5" s="38"/>
      <c r="AV5" s="39"/>
      <c r="AW5" s="141"/>
    </row>
    <row r="6" spans="1:49" x14ac:dyDescent="0.25">
      <c r="A6" s="146" t="s">
        <v>2</v>
      </c>
      <c r="B6" s="147"/>
      <c r="C6" s="14" t="s">
        <v>6</v>
      </c>
      <c r="D6" s="25">
        <v>1.4999999999999999E-2</v>
      </c>
      <c r="E6" s="15">
        <v>53</v>
      </c>
      <c r="F6" s="15"/>
      <c r="G6" s="15">
        <v>53</v>
      </c>
      <c r="H6" s="15">
        <v>53</v>
      </c>
      <c r="I6" s="15">
        <v>54</v>
      </c>
      <c r="J6" s="15"/>
      <c r="K6" s="15">
        <v>54</v>
      </c>
      <c r="L6" s="15">
        <v>54</v>
      </c>
      <c r="M6" s="15">
        <v>55</v>
      </c>
      <c r="N6" s="15"/>
      <c r="O6" s="15">
        <v>55</v>
      </c>
      <c r="P6" s="15">
        <v>55</v>
      </c>
      <c r="Q6" s="15">
        <v>56</v>
      </c>
      <c r="R6" s="15"/>
      <c r="S6" s="15">
        <v>56</v>
      </c>
      <c r="T6" s="15">
        <v>56</v>
      </c>
      <c r="U6" s="15">
        <v>57</v>
      </c>
      <c r="V6" s="15"/>
      <c r="W6" s="15">
        <v>57</v>
      </c>
      <c r="X6" s="15">
        <v>57</v>
      </c>
      <c r="Y6" s="15">
        <v>58</v>
      </c>
      <c r="Z6" s="15"/>
      <c r="AA6" s="15">
        <v>58</v>
      </c>
      <c r="AB6" s="15">
        <v>58</v>
      </c>
      <c r="AC6" s="15">
        <v>59</v>
      </c>
      <c r="AD6" s="15"/>
      <c r="AE6" s="15">
        <v>59</v>
      </c>
      <c r="AF6" s="15">
        <v>59</v>
      </c>
      <c r="AG6" s="15">
        <v>60</v>
      </c>
      <c r="AH6" s="15"/>
      <c r="AI6" s="15">
        <v>60</v>
      </c>
      <c r="AJ6" s="15">
        <v>60</v>
      </c>
      <c r="AK6" s="15">
        <v>61</v>
      </c>
      <c r="AL6" s="15"/>
      <c r="AM6" s="15">
        <v>61</v>
      </c>
      <c r="AN6" s="15">
        <v>61</v>
      </c>
      <c r="AO6" s="15">
        <v>62</v>
      </c>
      <c r="AP6" s="15"/>
      <c r="AQ6" s="15">
        <v>62</v>
      </c>
      <c r="AR6" s="15">
        <v>62</v>
      </c>
      <c r="AS6" s="15">
        <v>63</v>
      </c>
      <c r="AT6" s="15"/>
      <c r="AU6" s="15">
        <v>63</v>
      </c>
      <c r="AV6" s="15">
        <v>63</v>
      </c>
      <c r="AW6" s="141"/>
    </row>
    <row r="7" spans="1:49" x14ac:dyDescent="0.25">
      <c r="A7" s="146"/>
      <c r="B7" s="147"/>
      <c r="C7" s="9" t="s">
        <v>2</v>
      </c>
      <c r="D7" s="9"/>
      <c r="E7" s="10">
        <v>37547</v>
      </c>
      <c r="F7" s="2">
        <f>(E7)+E7*$D$6</f>
        <v>38110.205000000002</v>
      </c>
      <c r="G7" s="10">
        <v>38204.072500000002</v>
      </c>
      <c r="H7" s="2">
        <f>(G7)+G7*$D$6</f>
        <v>38777.1335875</v>
      </c>
      <c r="I7" s="10">
        <v>40758</v>
      </c>
      <c r="J7" s="2">
        <f>(I7)+I7*$D$6</f>
        <v>41369.370000000003</v>
      </c>
      <c r="K7" s="10">
        <v>41471.264999999999</v>
      </c>
      <c r="L7" s="2">
        <f>(K7)+K7*$D$6</f>
        <v>42093.333975000001</v>
      </c>
      <c r="M7" s="10">
        <v>44931</v>
      </c>
      <c r="N7" s="2">
        <f>(M7)+M7*$D$6</f>
        <v>45604.964999999997</v>
      </c>
      <c r="O7" s="10">
        <v>45717.292500000003</v>
      </c>
      <c r="P7" s="2">
        <f>(O7)+O7*$D$6</f>
        <v>46403.051887500005</v>
      </c>
      <c r="Q7" s="10">
        <v>47168</v>
      </c>
      <c r="R7" s="2">
        <f>(Q7)+Q7*$D$6</f>
        <v>47875.519999999997</v>
      </c>
      <c r="S7" s="10">
        <v>47993.440000000002</v>
      </c>
      <c r="T7" s="2">
        <f>(S7)+S7*$D$6</f>
        <v>48713.3416</v>
      </c>
      <c r="U7" s="10">
        <v>50391</v>
      </c>
      <c r="V7" s="2">
        <f>(U7)+U7*$D$6</f>
        <v>51146.864999999998</v>
      </c>
      <c r="W7" s="10">
        <v>51272.842500000006</v>
      </c>
      <c r="X7" s="2">
        <f>(W7)+W7*$D$6</f>
        <v>52041.935137500004</v>
      </c>
      <c r="Y7" s="10">
        <v>53602</v>
      </c>
      <c r="Z7" s="2">
        <f>(Y7)+Y7*$D$6</f>
        <v>54406.03</v>
      </c>
      <c r="AA7" s="10">
        <v>54540.035000000003</v>
      </c>
      <c r="AB7" s="2">
        <f>(AA7)+AA7*$D$6</f>
        <v>55358.135525000005</v>
      </c>
      <c r="AC7" s="10">
        <v>56884</v>
      </c>
      <c r="AD7" s="2">
        <f>(AC7)+AC7*$D$6</f>
        <v>57737.26</v>
      </c>
      <c r="AE7" s="10">
        <v>57879.47</v>
      </c>
      <c r="AF7" s="2">
        <f>(AE7)+AE7*$D$6</f>
        <v>58747.662049999999</v>
      </c>
      <c r="AG7" s="10">
        <v>60168</v>
      </c>
      <c r="AH7" s="2">
        <f>(AG7)+AG7*$D$6</f>
        <v>61070.52</v>
      </c>
      <c r="AI7" s="10">
        <v>61220.94</v>
      </c>
      <c r="AJ7" s="2">
        <f>(AI7)+AI7*$D$6</f>
        <v>62139.254100000006</v>
      </c>
      <c r="AK7" s="10">
        <v>63452</v>
      </c>
      <c r="AL7" s="2">
        <f>(AK7)+AK7*$D$6</f>
        <v>64403.78</v>
      </c>
      <c r="AM7" s="10">
        <v>64562.41</v>
      </c>
      <c r="AN7" s="2">
        <f>(AM7)+AM7*$D$6</f>
        <v>65530.846150000005</v>
      </c>
      <c r="AO7" s="10">
        <v>66734</v>
      </c>
      <c r="AP7" s="2">
        <f>(AO7)+AO7*$D$6</f>
        <v>67735.009999999995</v>
      </c>
      <c r="AQ7" s="10">
        <v>67901.845000000001</v>
      </c>
      <c r="AR7" s="1">
        <f>(AQ7)+AQ7*$D$6</f>
        <v>68920.372675000006</v>
      </c>
      <c r="AS7" s="10">
        <v>70018</v>
      </c>
      <c r="AT7" s="1">
        <f>(AS7)+AS7*$D$6</f>
        <v>71068.27</v>
      </c>
      <c r="AU7" s="10">
        <v>71243.315000000002</v>
      </c>
      <c r="AV7" s="1">
        <f>(AU7)+AU7*$D$6</f>
        <v>72311.964724999998</v>
      </c>
      <c r="AW7" s="141"/>
    </row>
    <row r="8" spans="1:49" x14ac:dyDescent="0.25">
      <c r="A8" s="146"/>
      <c r="B8" s="147"/>
      <c r="C8" s="9" t="s">
        <v>9</v>
      </c>
      <c r="D8" s="9"/>
      <c r="E8" s="10">
        <v>6405</v>
      </c>
      <c r="F8" s="2">
        <f t="shared" ref="F8:F24" si="0">(E8)+E8*$D$6</f>
        <v>6501.0749999999998</v>
      </c>
      <c r="G8" s="10">
        <v>6517.0875000000005</v>
      </c>
      <c r="H8" s="2">
        <f t="shared" ref="H8:H24" si="1">(G8)+G8*$D$6</f>
        <v>6614.8438125000002</v>
      </c>
      <c r="I8" s="10">
        <v>6405</v>
      </c>
      <c r="J8" s="2">
        <f t="shared" ref="J8:J24" si="2">(I8)+I8*$D$6</f>
        <v>6501.0749999999998</v>
      </c>
      <c r="K8" s="10">
        <v>6517.0875000000005</v>
      </c>
      <c r="L8" s="2">
        <f t="shared" ref="L8:L24" si="3">(K8)+K8*$D$6</f>
        <v>6614.8438125000002</v>
      </c>
      <c r="M8" s="10">
        <v>6405</v>
      </c>
      <c r="N8" s="2">
        <f t="shared" ref="N8:N24" si="4">(M8)+M8*$D$6</f>
        <v>6501.0749999999998</v>
      </c>
      <c r="O8" s="10">
        <v>6517.0875000000005</v>
      </c>
      <c r="P8" s="2">
        <f t="shared" ref="P8:P24" si="5">(O8)+O8*$D$6</f>
        <v>6614.8438125000002</v>
      </c>
      <c r="Q8" s="10">
        <v>6405</v>
      </c>
      <c r="R8" s="2">
        <f t="shared" ref="R8:R24" si="6">(Q8)+Q8*$D$6</f>
        <v>6501.0749999999998</v>
      </c>
      <c r="S8" s="10">
        <v>6517.0875000000005</v>
      </c>
      <c r="T8" s="2">
        <f t="shared" ref="T8:T24" si="7">(S8)+S8*$D$6</f>
        <v>6614.8438125000002</v>
      </c>
      <c r="U8" s="10">
        <v>6405</v>
      </c>
      <c r="V8" s="2">
        <f t="shared" ref="V8:V24" si="8">(U8)+U8*$D$6</f>
        <v>6501.0749999999998</v>
      </c>
      <c r="W8" s="10">
        <v>6517.0875000000005</v>
      </c>
      <c r="X8" s="2">
        <f t="shared" ref="X8:X24" si="9">(W8)+W8*$D$6</f>
        <v>6614.8438125000002</v>
      </c>
      <c r="Y8" s="10">
        <v>6405</v>
      </c>
      <c r="Z8" s="2">
        <f t="shared" ref="Z8:Z24" si="10">(Y8)+Y8*$D$6</f>
        <v>6501.0749999999998</v>
      </c>
      <c r="AA8" s="10">
        <v>6517.0875000000005</v>
      </c>
      <c r="AB8" s="2">
        <f t="shared" ref="AB8:AB24" si="11">(AA8)+AA8*$D$6</f>
        <v>6614.8438125000002</v>
      </c>
      <c r="AC8" s="10">
        <v>6405</v>
      </c>
      <c r="AD8" s="2">
        <f t="shared" ref="AD8:AD24" si="12">(AC8)+AC8*$D$6</f>
        <v>6501.0749999999998</v>
      </c>
      <c r="AE8" s="10">
        <v>6517.0875000000005</v>
      </c>
      <c r="AF8" s="2">
        <f t="shared" ref="AF8:AF24" si="13">(AE8)+AE8*$D$6</f>
        <v>6614.8438125000002</v>
      </c>
      <c r="AG8" s="10">
        <v>6405</v>
      </c>
      <c r="AH8" s="2">
        <f t="shared" ref="AH8:AH24" si="14">(AG8)+AG8*$D$6</f>
        <v>6501.0749999999998</v>
      </c>
      <c r="AI8" s="10">
        <v>6517.0875000000005</v>
      </c>
      <c r="AJ8" s="2">
        <f t="shared" ref="AJ8:AR24" si="15">(AI8)+AI8*$D$6</f>
        <v>6614.8438125000002</v>
      </c>
      <c r="AK8" s="10">
        <v>6405</v>
      </c>
      <c r="AL8" s="2">
        <f t="shared" ref="AL8:AL14" si="16">(AK8)+AK8*$D$6</f>
        <v>6501.0749999999998</v>
      </c>
      <c r="AM8" s="10">
        <v>6517.0875000000005</v>
      </c>
      <c r="AN8" s="2">
        <f t="shared" ref="AN8:AN14" si="17">(AM8)+AM8*$D$6</f>
        <v>6614.8438125000002</v>
      </c>
      <c r="AO8" s="10">
        <v>6405</v>
      </c>
      <c r="AP8" s="2">
        <f t="shared" ref="AP8:AP14" si="18">(AO8)+AO8*$D$6</f>
        <v>6501.0749999999998</v>
      </c>
      <c r="AQ8" s="10">
        <v>6517.0875000000005</v>
      </c>
      <c r="AR8" s="1">
        <f t="shared" ref="AR8:AR14" si="19">(AQ8)+AQ8*$D$6</f>
        <v>6614.8438125000002</v>
      </c>
      <c r="AS8" s="10">
        <v>6405</v>
      </c>
      <c r="AT8" s="1">
        <f t="shared" ref="AT8:AT14" si="20">(AS8)+AS8*$D$6</f>
        <v>6501.0749999999998</v>
      </c>
      <c r="AU8" s="10">
        <v>6517.0875000000005</v>
      </c>
      <c r="AV8" s="1">
        <f t="shared" ref="AV8:AV14" si="21">(AU8)+AU8*$D$6</f>
        <v>6614.8438125000002</v>
      </c>
      <c r="AW8" s="141"/>
    </row>
    <row r="9" spans="1:49" x14ac:dyDescent="0.25">
      <c r="A9" s="146"/>
      <c r="B9" s="147"/>
      <c r="C9" s="9" t="s">
        <v>3</v>
      </c>
      <c r="D9" s="9"/>
      <c r="E9" s="10">
        <v>43952</v>
      </c>
      <c r="F9" s="2">
        <f t="shared" si="0"/>
        <v>44611.28</v>
      </c>
      <c r="G9" s="10">
        <v>44721.16</v>
      </c>
      <c r="H9" s="2">
        <f t="shared" si="1"/>
        <v>45391.977400000003</v>
      </c>
      <c r="I9" s="10">
        <v>47163</v>
      </c>
      <c r="J9" s="2">
        <f t="shared" si="2"/>
        <v>47870.445</v>
      </c>
      <c r="K9" s="10">
        <v>47988.352500000001</v>
      </c>
      <c r="L9" s="2">
        <f t="shared" si="3"/>
        <v>48708.177787500004</v>
      </c>
      <c r="M9" s="10">
        <v>51336</v>
      </c>
      <c r="N9" s="2">
        <f t="shared" si="4"/>
        <v>52106.04</v>
      </c>
      <c r="O9" s="10">
        <v>52234.380000000005</v>
      </c>
      <c r="P9" s="2">
        <f t="shared" si="5"/>
        <v>53017.895700000008</v>
      </c>
      <c r="Q9" s="10">
        <v>53573</v>
      </c>
      <c r="R9" s="2">
        <f t="shared" si="6"/>
        <v>54376.595000000001</v>
      </c>
      <c r="S9" s="10">
        <v>54510.527500000004</v>
      </c>
      <c r="T9" s="2">
        <f t="shared" si="7"/>
        <v>55328.185412500003</v>
      </c>
      <c r="U9" s="10">
        <v>56796</v>
      </c>
      <c r="V9" s="2">
        <f t="shared" si="8"/>
        <v>57647.94</v>
      </c>
      <c r="W9" s="10">
        <v>57789.930000000008</v>
      </c>
      <c r="X9" s="2">
        <f t="shared" si="9"/>
        <v>58656.778950000007</v>
      </c>
      <c r="Y9" s="10">
        <v>60007</v>
      </c>
      <c r="Z9" s="2">
        <f t="shared" si="10"/>
        <v>60907.105000000003</v>
      </c>
      <c r="AA9" s="10">
        <v>61057.122500000005</v>
      </c>
      <c r="AB9" s="2">
        <f t="shared" si="11"/>
        <v>61972.979337500008</v>
      </c>
      <c r="AC9" s="10">
        <v>63289</v>
      </c>
      <c r="AD9" s="2">
        <f t="shared" si="12"/>
        <v>64238.334999999999</v>
      </c>
      <c r="AE9" s="10">
        <v>64396.557500000003</v>
      </c>
      <c r="AF9" s="2">
        <f t="shared" si="13"/>
        <v>65362.505862500002</v>
      </c>
      <c r="AG9" s="10">
        <v>66573</v>
      </c>
      <c r="AH9" s="2">
        <f t="shared" si="14"/>
        <v>67571.595000000001</v>
      </c>
      <c r="AI9" s="10">
        <v>67738.027499999997</v>
      </c>
      <c r="AJ9" s="2">
        <f t="shared" si="15"/>
        <v>68754.097912500001</v>
      </c>
      <c r="AK9" s="10">
        <v>69857</v>
      </c>
      <c r="AL9" s="2">
        <f t="shared" si="16"/>
        <v>70904.854999999996</v>
      </c>
      <c r="AM9" s="10">
        <v>71079.497499999998</v>
      </c>
      <c r="AN9" s="2">
        <f t="shared" si="17"/>
        <v>72145.689962499993</v>
      </c>
      <c r="AO9" s="10">
        <v>73139</v>
      </c>
      <c r="AP9" s="2">
        <f t="shared" si="18"/>
        <v>74236.085000000006</v>
      </c>
      <c r="AQ9" s="10">
        <v>74418.932499999995</v>
      </c>
      <c r="AR9" s="1">
        <f t="shared" si="19"/>
        <v>75535.216487500002</v>
      </c>
      <c r="AS9" s="10">
        <v>76423</v>
      </c>
      <c r="AT9" s="1">
        <f t="shared" si="20"/>
        <v>77569.345000000001</v>
      </c>
      <c r="AU9" s="10">
        <v>77760.402499999997</v>
      </c>
      <c r="AV9" s="1">
        <f t="shared" si="21"/>
        <v>78926.808537499994</v>
      </c>
      <c r="AW9" s="141"/>
    </row>
    <row r="10" spans="1:49" ht="15.75" thickBot="1" x14ac:dyDescent="0.3">
      <c r="A10" s="142"/>
      <c r="B10" s="160"/>
      <c r="C10" s="5"/>
      <c r="D10" s="5"/>
      <c r="E10" s="4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141"/>
    </row>
    <row r="11" spans="1:49" x14ac:dyDescent="0.25">
      <c r="A11" s="148" t="s">
        <v>4</v>
      </c>
      <c r="B11" s="149"/>
      <c r="C11" s="11" t="s">
        <v>7</v>
      </c>
      <c r="D11" s="11"/>
      <c r="E11" s="12">
        <v>64</v>
      </c>
      <c r="F11" s="2"/>
      <c r="G11" s="16">
        <v>64</v>
      </c>
      <c r="H11" s="40">
        <v>64</v>
      </c>
      <c r="I11" s="12">
        <v>65</v>
      </c>
      <c r="J11" s="2"/>
      <c r="K11" s="16">
        <v>65</v>
      </c>
      <c r="L11" s="40">
        <v>65</v>
      </c>
      <c r="M11" s="12">
        <v>66</v>
      </c>
      <c r="N11" s="2"/>
      <c r="O11" s="16">
        <v>66</v>
      </c>
      <c r="P11" s="40">
        <v>66</v>
      </c>
      <c r="Q11" s="12">
        <v>67</v>
      </c>
      <c r="R11" s="2"/>
      <c r="S11" s="16">
        <v>67</v>
      </c>
      <c r="T11" s="40">
        <v>67</v>
      </c>
      <c r="U11" s="12">
        <v>68</v>
      </c>
      <c r="V11" s="2"/>
      <c r="W11" s="16">
        <v>68</v>
      </c>
      <c r="X11" s="40">
        <v>68</v>
      </c>
      <c r="Y11" s="12">
        <v>69</v>
      </c>
      <c r="Z11" s="2"/>
      <c r="AA11" s="12">
        <v>69</v>
      </c>
      <c r="AB11" s="40">
        <v>69</v>
      </c>
      <c r="AC11" s="12">
        <v>70</v>
      </c>
      <c r="AD11" s="2"/>
      <c r="AE11" s="12">
        <v>70</v>
      </c>
      <c r="AF11" s="40">
        <v>70</v>
      </c>
      <c r="AG11" s="12">
        <v>71</v>
      </c>
      <c r="AH11" s="2"/>
      <c r="AI11" s="12">
        <v>71</v>
      </c>
      <c r="AJ11" s="40">
        <v>71</v>
      </c>
      <c r="AK11" s="12">
        <v>72</v>
      </c>
      <c r="AL11" s="2"/>
      <c r="AM11" s="12">
        <v>72</v>
      </c>
      <c r="AN11" s="40">
        <v>72</v>
      </c>
      <c r="AO11" s="12">
        <v>73</v>
      </c>
      <c r="AP11" s="2"/>
      <c r="AQ11" s="12">
        <v>73</v>
      </c>
      <c r="AR11" s="40">
        <v>73</v>
      </c>
      <c r="AS11" s="12">
        <v>74</v>
      </c>
      <c r="AT11" s="1"/>
      <c r="AU11" s="12">
        <v>74</v>
      </c>
      <c r="AV11" s="40">
        <v>74</v>
      </c>
      <c r="AW11" s="141"/>
    </row>
    <row r="12" spans="1:49" x14ac:dyDescent="0.25">
      <c r="A12" s="150"/>
      <c r="B12" s="151"/>
      <c r="C12" s="11" t="s">
        <v>4</v>
      </c>
      <c r="D12" s="11"/>
      <c r="E12" s="13">
        <v>52643</v>
      </c>
      <c r="F12" s="2">
        <f t="shared" si="0"/>
        <v>53432.644999999997</v>
      </c>
      <c r="G12" s="13">
        <v>53564.252500000002</v>
      </c>
      <c r="H12" s="43">
        <f t="shared" si="1"/>
        <v>54367.716287499999</v>
      </c>
      <c r="I12" s="13">
        <v>56875</v>
      </c>
      <c r="J12" s="43">
        <f t="shared" si="2"/>
        <v>57728.125</v>
      </c>
      <c r="K12" s="13">
        <v>57870.312500000007</v>
      </c>
      <c r="L12" s="43">
        <f t="shared" si="3"/>
        <v>58738.367187500007</v>
      </c>
      <c r="M12" s="13">
        <v>61105</v>
      </c>
      <c r="N12" s="43">
        <f t="shared" si="4"/>
        <v>62021.574999999997</v>
      </c>
      <c r="O12" s="13">
        <v>62174.337500000001</v>
      </c>
      <c r="P12" s="43">
        <f t="shared" si="5"/>
        <v>63106.952562500002</v>
      </c>
      <c r="Q12" s="13">
        <v>66693</v>
      </c>
      <c r="R12" s="43">
        <f t="shared" si="6"/>
        <v>67693.395000000004</v>
      </c>
      <c r="S12" s="13">
        <v>67860.127500000002</v>
      </c>
      <c r="T12" s="43">
        <f t="shared" si="7"/>
        <v>68878.029412500007</v>
      </c>
      <c r="U12" s="13">
        <v>71535</v>
      </c>
      <c r="V12" s="43">
        <f t="shared" si="8"/>
        <v>72608.024999999994</v>
      </c>
      <c r="W12" s="13">
        <v>72786.862500000003</v>
      </c>
      <c r="X12" s="43">
        <f t="shared" si="9"/>
        <v>73878.665437500007</v>
      </c>
      <c r="Y12" s="13">
        <v>73544</v>
      </c>
      <c r="Z12" s="43">
        <f t="shared" si="10"/>
        <v>74647.16</v>
      </c>
      <c r="AA12" s="13">
        <v>74831.02</v>
      </c>
      <c r="AB12" s="43">
        <f t="shared" si="11"/>
        <v>75953.4853</v>
      </c>
      <c r="AC12" s="13">
        <v>76166</v>
      </c>
      <c r="AD12" s="43">
        <f t="shared" si="12"/>
        <v>77308.490000000005</v>
      </c>
      <c r="AE12" s="13">
        <v>77498.904999999999</v>
      </c>
      <c r="AF12" s="43">
        <f t="shared" si="13"/>
        <v>78661.388575000004</v>
      </c>
      <c r="AG12" s="13">
        <v>78788</v>
      </c>
      <c r="AH12" s="43">
        <f t="shared" si="14"/>
        <v>79969.820000000007</v>
      </c>
      <c r="AI12" s="13">
        <v>80166.790000000008</v>
      </c>
      <c r="AJ12" s="43">
        <f t="shared" si="15"/>
        <v>81369.291850000009</v>
      </c>
      <c r="AK12" s="13">
        <v>81409</v>
      </c>
      <c r="AL12" s="43">
        <f t="shared" si="16"/>
        <v>82630.134999999995</v>
      </c>
      <c r="AM12" s="13">
        <v>82833.657500000001</v>
      </c>
      <c r="AN12" s="43">
        <f t="shared" si="17"/>
        <v>84076.162362500007</v>
      </c>
      <c r="AO12" s="13">
        <v>84031</v>
      </c>
      <c r="AP12" s="43">
        <f t="shared" si="18"/>
        <v>85291.464999999997</v>
      </c>
      <c r="AQ12" s="13">
        <v>85501.54250000001</v>
      </c>
      <c r="AR12" s="44">
        <f t="shared" si="19"/>
        <v>86784.065637500011</v>
      </c>
      <c r="AS12" s="13">
        <v>86655</v>
      </c>
      <c r="AT12" s="44">
        <f t="shared" si="20"/>
        <v>87954.824999999997</v>
      </c>
      <c r="AU12" s="13">
        <v>88171.462500000009</v>
      </c>
      <c r="AV12" s="44">
        <f t="shared" si="21"/>
        <v>89494.034437500013</v>
      </c>
      <c r="AW12" s="141"/>
    </row>
    <row r="13" spans="1:49" x14ac:dyDescent="0.25">
      <c r="A13" s="150"/>
      <c r="B13" s="151"/>
      <c r="C13" s="11" t="s">
        <v>9</v>
      </c>
      <c r="D13" s="11"/>
      <c r="E13" s="13">
        <v>6405</v>
      </c>
      <c r="F13" s="2">
        <f t="shared" si="0"/>
        <v>6501.0749999999998</v>
      </c>
      <c r="G13" s="13">
        <v>6517.0875000000005</v>
      </c>
      <c r="H13" s="43">
        <f t="shared" si="1"/>
        <v>6614.8438125000002</v>
      </c>
      <c r="I13" s="13">
        <v>6405</v>
      </c>
      <c r="J13" s="43">
        <f t="shared" si="2"/>
        <v>6501.0749999999998</v>
      </c>
      <c r="K13" s="13">
        <v>6517.0875000000005</v>
      </c>
      <c r="L13" s="43">
        <f t="shared" si="3"/>
        <v>6614.8438125000002</v>
      </c>
      <c r="M13" s="13">
        <v>6405</v>
      </c>
      <c r="N13" s="43">
        <f t="shared" si="4"/>
        <v>6501.0749999999998</v>
      </c>
      <c r="O13" s="13">
        <v>6517.0875000000005</v>
      </c>
      <c r="P13" s="43">
        <f t="shared" si="5"/>
        <v>6614.8438125000002</v>
      </c>
      <c r="Q13" s="13">
        <v>6405</v>
      </c>
      <c r="R13" s="43">
        <f t="shared" si="6"/>
        <v>6501.0749999999998</v>
      </c>
      <c r="S13" s="13">
        <v>6517.0875000000005</v>
      </c>
      <c r="T13" s="43">
        <f t="shared" si="7"/>
        <v>6614.8438125000002</v>
      </c>
      <c r="U13" s="13">
        <v>6405</v>
      </c>
      <c r="V13" s="43">
        <f t="shared" si="8"/>
        <v>6501.0749999999998</v>
      </c>
      <c r="W13" s="13">
        <v>6517.0875000000005</v>
      </c>
      <c r="X13" s="43">
        <f t="shared" si="9"/>
        <v>6614.8438125000002</v>
      </c>
      <c r="Y13" s="13">
        <v>6405</v>
      </c>
      <c r="Z13" s="43">
        <f t="shared" si="10"/>
        <v>6501.0749999999998</v>
      </c>
      <c r="AA13" s="13">
        <v>6517.0875000000005</v>
      </c>
      <c r="AB13" s="43">
        <f t="shared" si="11"/>
        <v>6614.8438125000002</v>
      </c>
      <c r="AC13" s="13">
        <v>6405</v>
      </c>
      <c r="AD13" s="43">
        <f t="shared" si="12"/>
        <v>6501.0749999999998</v>
      </c>
      <c r="AE13" s="13">
        <v>6517.0875000000005</v>
      </c>
      <c r="AF13" s="43">
        <f t="shared" si="13"/>
        <v>6614.8438125000002</v>
      </c>
      <c r="AG13" s="13">
        <v>6405</v>
      </c>
      <c r="AH13" s="43">
        <f t="shared" si="14"/>
        <v>6501.0749999999998</v>
      </c>
      <c r="AI13" s="13">
        <v>6517.0875000000005</v>
      </c>
      <c r="AJ13" s="43">
        <f t="shared" si="15"/>
        <v>6614.8438125000002</v>
      </c>
      <c r="AK13" s="13">
        <v>6405</v>
      </c>
      <c r="AL13" s="43">
        <f t="shared" si="16"/>
        <v>6501.0749999999998</v>
      </c>
      <c r="AM13" s="13">
        <v>6517.0875000000005</v>
      </c>
      <c r="AN13" s="43">
        <f t="shared" si="17"/>
        <v>6614.8438125000002</v>
      </c>
      <c r="AO13" s="13">
        <v>6405</v>
      </c>
      <c r="AP13" s="43">
        <f t="shared" si="18"/>
        <v>6501.0749999999998</v>
      </c>
      <c r="AQ13" s="13">
        <v>6517.0875000000005</v>
      </c>
      <c r="AR13" s="44">
        <f t="shared" si="19"/>
        <v>6614.8438125000002</v>
      </c>
      <c r="AS13" s="13">
        <v>6405</v>
      </c>
      <c r="AT13" s="44">
        <f t="shared" si="20"/>
        <v>6501.0749999999998</v>
      </c>
      <c r="AU13" s="13">
        <v>6517.0875000000005</v>
      </c>
      <c r="AV13" s="44">
        <f t="shared" si="21"/>
        <v>6614.8438125000002</v>
      </c>
      <c r="AW13" s="141"/>
    </row>
    <row r="14" spans="1:49" ht="15.75" thickBot="1" x14ac:dyDescent="0.3">
      <c r="A14" s="152"/>
      <c r="B14" s="153"/>
      <c r="C14" s="11" t="s">
        <v>3</v>
      </c>
      <c r="D14" s="11"/>
      <c r="E14" s="13">
        <v>59048</v>
      </c>
      <c r="F14" s="2">
        <f t="shared" si="0"/>
        <v>59933.72</v>
      </c>
      <c r="G14" s="13">
        <v>60081.340000000004</v>
      </c>
      <c r="H14" s="43">
        <f t="shared" si="1"/>
        <v>60982.560100000002</v>
      </c>
      <c r="I14" s="13">
        <v>63280</v>
      </c>
      <c r="J14" s="43">
        <f t="shared" si="2"/>
        <v>64229.2</v>
      </c>
      <c r="K14" s="13">
        <v>64387.400000000009</v>
      </c>
      <c r="L14" s="43">
        <f t="shared" si="3"/>
        <v>65353.21100000001</v>
      </c>
      <c r="M14" s="13">
        <v>67510</v>
      </c>
      <c r="N14" s="43">
        <f t="shared" si="4"/>
        <v>68522.649999999994</v>
      </c>
      <c r="O14" s="13">
        <v>68691.425000000003</v>
      </c>
      <c r="P14" s="43">
        <f t="shared" si="5"/>
        <v>69721.796375000005</v>
      </c>
      <c r="Q14" s="13">
        <v>73098</v>
      </c>
      <c r="R14" s="43">
        <f t="shared" si="6"/>
        <v>74194.47</v>
      </c>
      <c r="S14" s="13">
        <v>74377.214999999997</v>
      </c>
      <c r="T14" s="43">
        <f t="shared" si="7"/>
        <v>75492.873225000003</v>
      </c>
      <c r="U14" s="13">
        <v>77940</v>
      </c>
      <c r="V14" s="43">
        <f t="shared" si="8"/>
        <v>79109.100000000006</v>
      </c>
      <c r="W14" s="13">
        <v>79303.95</v>
      </c>
      <c r="X14" s="43">
        <f t="shared" si="9"/>
        <v>80493.509250000003</v>
      </c>
      <c r="Y14" s="13">
        <v>79949</v>
      </c>
      <c r="Z14" s="43">
        <f t="shared" si="10"/>
        <v>81148.235000000001</v>
      </c>
      <c r="AA14" s="13">
        <v>81348.107499999998</v>
      </c>
      <c r="AB14" s="43">
        <f t="shared" si="11"/>
        <v>82568.329112499996</v>
      </c>
      <c r="AC14" s="13">
        <v>82571</v>
      </c>
      <c r="AD14" s="43">
        <f t="shared" si="12"/>
        <v>83809.565000000002</v>
      </c>
      <c r="AE14" s="13">
        <v>84015.992499999993</v>
      </c>
      <c r="AF14" s="43">
        <f t="shared" si="13"/>
        <v>85276.2323875</v>
      </c>
      <c r="AG14" s="13">
        <v>85193</v>
      </c>
      <c r="AH14" s="43">
        <f t="shared" si="14"/>
        <v>86470.895000000004</v>
      </c>
      <c r="AI14" s="18">
        <v>86683.877500000002</v>
      </c>
      <c r="AJ14" s="43">
        <f t="shared" si="15"/>
        <v>87984.135662500004</v>
      </c>
      <c r="AK14" s="18">
        <v>87814</v>
      </c>
      <c r="AL14" s="43">
        <f t="shared" si="16"/>
        <v>89131.21</v>
      </c>
      <c r="AM14" s="18">
        <v>89350.744999999995</v>
      </c>
      <c r="AN14" s="43">
        <f t="shared" si="17"/>
        <v>90691.006175000002</v>
      </c>
      <c r="AO14" s="18">
        <v>90436</v>
      </c>
      <c r="AP14" s="43">
        <f t="shared" si="18"/>
        <v>91792.54</v>
      </c>
      <c r="AQ14" s="18">
        <v>92018.63</v>
      </c>
      <c r="AR14" s="44">
        <f t="shared" si="19"/>
        <v>93398.909450000006</v>
      </c>
      <c r="AS14" s="13">
        <v>93060</v>
      </c>
      <c r="AT14" s="44">
        <f t="shared" si="20"/>
        <v>94455.9</v>
      </c>
      <c r="AU14" s="13">
        <v>94688.55</v>
      </c>
      <c r="AV14" s="44">
        <f t="shared" si="21"/>
        <v>96108.878250000009</v>
      </c>
      <c r="AW14" s="141"/>
    </row>
    <row r="15" spans="1:49" x14ac:dyDescent="0.25">
      <c r="A15" s="142"/>
      <c r="B15" s="160"/>
      <c r="C15" s="5"/>
      <c r="D15" s="5"/>
      <c r="E15" s="4"/>
      <c r="F15" s="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141"/>
    </row>
    <row r="16" spans="1:49" x14ac:dyDescent="0.25">
      <c r="A16" s="161" t="s">
        <v>10</v>
      </c>
      <c r="B16" s="162"/>
      <c r="C16" s="6" t="s">
        <v>8</v>
      </c>
      <c r="D16" s="6"/>
      <c r="E16" s="7">
        <v>75</v>
      </c>
      <c r="F16" s="2"/>
      <c r="G16" s="7">
        <v>75</v>
      </c>
      <c r="H16" s="41">
        <v>75</v>
      </c>
      <c r="I16" s="7">
        <v>76</v>
      </c>
      <c r="J16" s="2"/>
      <c r="K16" s="7">
        <v>76</v>
      </c>
      <c r="L16" s="41">
        <v>76</v>
      </c>
      <c r="M16" s="7">
        <v>77</v>
      </c>
      <c r="N16" s="42"/>
      <c r="O16" s="7">
        <v>77</v>
      </c>
      <c r="P16" s="41">
        <v>77</v>
      </c>
      <c r="Q16" s="7">
        <v>78</v>
      </c>
      <c r="R16" s="42"/>
      <c r="S16" s="7">
        <v>78</v>
      </c>
      <c r="T16" s="41">
        <v>78</v>
      </c>
      <c r="U16" s="7">
        <v>79</v>
      </c>
      <c r="V16" s="42"/>
      <c r="W16" s="7">
        <v>79</v>
      </c>
      <c r="X16" s="41">
        <v>79</v>
      </c>
      <c r="Y16" s="7">
        <v>80</v>
      </c>
      <c r="Z16" s="42"/>
      <c r="AA16" s="17">
        <v>80</v>
      </c>
      <c r="AB16" s="41">
        <v>80</v>
      </c>
      <c r="AC16" s="17">
        <v>81</v>
      </c>
      <c r="AD16" s="42"/>
      <c r="AE16" s="17">
        <v>81</v>
      </c>
      <c r="AF16" s="41">
        <v>81</v>
      </c>
      <c r="AG16" s="17">
        <v>82</v>
      </c>
      <c r="AH16" s="42"/>
      <c r="AI16" s="7">
        <v>82</v>
      </c>
      <c r="AJ16" s="41">
        <v>82</v>
      </c>
      <c r="AK16" s="142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67"/>
      <c r="AW16" s="141"/>
    </row>
    <row r="17" spans="1:49" x14ac:dyDescent="0.25">
      <c r="A17" s="161"/>
      <c r="B17" s="162"/>
      <c r="C17" s="6" t="s">
        <v>5</v>
      </c>
      <c r="D17" s="6"/>
      <c r="E17" s="8">
        <v>76001</v>
      </c>
      <c r="F17" s="2">
        <f t="shared" si="0"/>
        <v>77141.014999999999</v>
      </c>
      <c r="G17" s="8">
        <v>77331.017500000002</v>
      </c>
      <c r="H17" s="33">
        <f t="shared" si="1"/>
        <v>78490.982762500003</v>
      </c>
      <c r="I17" s="8">
        <v>78381</v>
      </c>
      <c r="J17" s="33">
        <f t="shared" si="2"/>
        <v>79556.714999999997</v>
      </c>
      <c r="K17" s="8">
        <v>79752.66750000001</v>
      </c>
      <c r="L17" s="33">
        <f t="shared" si="3"/>
        <v>80948.957512500012</v>
      </c>
      <c r="M17" s="8">
        <v>80761</v>
      </c>
      <c r="N17" s="33">
        <f t="shared" si="4"/>
        <v>81972.414999999994</v>
      </c>
      <c r="O17" s="8">
        <v>82174.317500000005</v>
      </c>
      <c r="P17" s="33">
        <f t="shared" si="5"/>
        <v>83406.932262500006</v>
      </c>
      <c r="Q17" s="8">
        <v>83141</v>
      </c>
      <c r="R17" s="33">
        <f t="shared" si="6"/>
        <v>84388.115000000005</v>
      </c>
      <c r="S17" s="8">
        <v>84595.967499999999</v>
      </c>
      <c r="T17" s="33">
        <f t="shared" si="7"/>
        <v>85864.9070125</v>
      </c>
      <c r="U17" s="8">
        <v>85514</v>
      </c>
      <c r="V17" s="33">
        <f t="shared" si="8"/>
        <v>86796.71</v>
      </c>
      <c r="W17" s="8">
        <v>87010.49500000001</v>
      </c>
      <c r="X17" s="33">
        <f t="shared" si="9"/>
        <v>88315.652425000007</v>
      </c>
      <c r="Y17" s="8">
        <v>91166</v>
      </c>
      <c r="Z17" s="33">
        <f t="shared" si="10"/>
        <v>92533.49</v>
      </c>
      <c r="AA17" s="8">
        <v>92761.405000000013</v>
      </c>
      <c r="AB17" s="33">
        <f t="shared" si="11"/>
        <v>94152.826075000019</v>
      </c>
      <c r="AC17" s="8">
        <v>96819</v>
      </c>
      <c r="AD17" s="33">
        <f t="shared" si="12"/>
        <v>98271.285000000003</v>
      </c>
      <c r="AE17" s="8">
        <v>98513.332500000004</v>
      </c>
      <c r="AF17" s="33">
        <f t="shared" si="13"/>
        <v>99991.032487500008</v>
      </c>
      <c r="AG17" s="8">
        <v>102465</v>
      </c>
      <c r="AH17" s="33">
        <f t="shared" si="14"/>
        <v>104001.97500000001</v>
      </c>
      <c r="AI17" s="8">
        <v>104258.13750000001</v>
      </c>
      <c r="AJ17" s="33">
        <f t="shared" si="15"/>
        <v>105822.00956250001</v>
      </c>
      <c r="AK17" s="142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67"/>
      <c r="AW17" s="141"/>
    </row>
    <row r="18" spans="1:49" x14ac:dyDescent="0.25">
      <c r="A18" s="161"/>
      <c r="B18" s="162"/>
      <c r="C18" s="6" t="s">
        <v>9</v>
      </c>
      <c r="D18" s="6"/>
      <c r="E18" s="8">
        <v>6405</v>
      </c>
      <c r="F18" s="2">
        <f t="shared" si="0"/>
        <v>6501.0749999999998</v>
      </c>
      <c r="G18" s="8">
        <v>6517.0875000000005</v>
      </c>
      <c r="H18" s="33">
        <f t="shared" si="1"/>
        <v>6614.8438125000002</v>
      </c>
      <c r="I18" s="8">
        <v>6405</v>
      </c>
      <c r="J18" s="33">
        <f t="shared" si="2"/>
        <v>6501.0749999999998</v>
      </c>
      <c r="K18" s="8">
        <v>6517.0875000000005</v>
      </c>
      <c r="L18" s="33">
        <f t="shared" si="3"/>
        <v>6614.8438125000002</v>
      </c>
      <c r="M18" s="8">
        <v>6405</v>
      </c>
      <c r="N18" s="33">
        <f t="shared" si="4"/>
        <v>6501.0749999999998</v>
      </c>
      <c r="O18" s="8">
        <v>6517.0875000000005</v>
      </c>
      <c r="P18" s="33">
        <f t="shared" si="5"/>
        <v>6614.8438125000002</v>
      </c>
      <c r="Q18" s="8">
        <v>6405</v>
      </c>
      <c r="R18" s="33">
        <f t="shared" si="6"/>
        <v>6501.0749999999998</v>
      </c>
      <c r="S18" s="8">
        <v>6517.0875000000005</v>
      </c>
      <c r="T18" s="33">
        <f t="shared" si="7"/>
        <v>6614.8438125000002</v>
      </c>
      <c r="U18" s="8">
        <v>6405</v>
      </c>
      <c r="V18" s="33">
        <f t="shared" si="8"/>
        <v>6501.0749999999998</v>
      </c>
      <c r="W18" s="8">
        <v>6517.0875000000005</v>
      </c>
      <c r="X18" s="33">
        <f t="shared" si="9"/>
        <v>6614.8438125000002</v>
      </c>
      <c r="Y18" s="8">
        <v>6405</v>
      </c>
      <c r="Z18" s="33">
        <f t="shared" si="10"/>
        <v>6501.0749999999998</v>
      </c>
      <c r="AA18" s="8">
        <v>6517.0875000000005</v>
      </c>
      <c r="AB18" s="33">
        <f t="shared" si="11"/>
        <v>6614.8438125000002</v>
      </c>
      <c r="AC18" s="8">
        <v>6405</v>
      </c>
      <c r="AD18" s="33">
        <f t="shared" si="12"/>
        <v>6501.0749999999998</v>
      </c>
      <c r="AE18" s="8">
        <v>6517.0875000000005</v>
      </c>
      <c r="AF18" s="33">
        <f t="shared" si="13"/>
        <v>6614.8438125000002</v>
      </c>
      <c r="AG18" s="8">
        <v>6405</v>
      </c>
      <c r="AH18" s="33">
        <f t="shared" si="14"/>
        <v>6501.0749999999998</v>
      </c>
      <c r="AI18" s="8">
        <v>6517.0875000000005</v>
      </c>
      <c r="AJ18" s="33">
        <f t="shared" si="15"/>
        <v>6614.8438125000002</v>
      </c>
      <c r="AK18" s="142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67"/>
      <c r="AW18" s="141"/>
    </row>
    <row r="19" spans="1:49" ht="15.75" thickBot="1" x14ac:dyDescent="0.3">
      <c r="A19" s="163"/>
      <c r="B19" s="164"/>
      <c r="C19" s="6" t="s">
        <v>3</v>
      </c>
      <c r="D19" s="6"/>
      <c r="E19" s="8">
        <v>82406</v>
      </c>
      <c r="F19" s="2">
        <f t="shared" si="0"/>
        <v>83642.09</v>
      </c>
      <c r="G19" s="8">
        <v>83848.104999999996</v>
      </c>
      <c r="H19" s="33">
        <f t="shared" si="1"/>
        <v>85105.826574999999</v>
      </c>
      <c r="I19" s="8">
        <v>84786</v>
      </c>
      <c r="J19" s="33">
        <f t="shared" si="2"/>
        <v>86057.79</v>
      </c>
      <c r="K19" s="8">
        <v>86269.755000000005</v>
      </c>
      <c r="L19" s="33">
        <f t="shared" si="3"/>
        <v>87563.801325000008</v>
      </c>
      <c r="M19" s="8">
        <v>87166</v>
      </c>
      <c r="N19" s="33">
        <f t="shared" si="4"/>
        <v>88473.49</v>
      </c>
      <c r="O19" s="8">
        <v>88691.404999999999</v>
      </c>
      <c r="P19" s="33">
        <f t="shared" si="5"/>
        <v>90021.776075000002</v>
      </c>
      <c r="Q19" s="8">
        <v>89546</v>
      </c>
      <c r="R19" s="33">
        <f t="shared" si="6"/>
        <v>90889.19</v>
      </c>
      <c r="S19" s="8">
        <v>91113.054999999993</v>
      </c>
      <c r="T19" s="33">
        <f t="shared" si="7"/>
        <v>92479.750824999996</v>
      </c>
      <c r="U19" s="8">
        <v>91919</v>
      </c>
      <c r="V19" s="33">
        <f t="shared" si="8"/>
        <v>93297.785000000003</v>
      </c>
      <c r="W19" s="8">
        <v>93527.582500000004</v>
      </c>
      <c r="X19" s="33">
        <f t="shared" si="9"/>
        <v>94930.496237500003</v>
      </c>
      <c r="Y19" s="8">
        <v>97571</v>
      </c>
      <c r="Z19" s="33">
        <f t="shared" si="10"/>
        <v>99034.565000000002</v>
      </c>
      <c r="AA19" s="8">
        <v>99278.492500000008</v>
      </c>
      <c r="AB19" s="33">
        <f t="shared" si="11"/>
        <v>100767.66988750001</v>
      </c>
      <c r="AC19" s="8">
        <v>103224</v>
      </c>
      <c r="AD19" s="33">
        <f t="shared" si="12"/>
        <v>104772.36</v>
      </c>
      <c r="AE19" s="8">
        <v>105030.42</v>
      </c>
      <c r="AF19" s="33">
        <f t="shared" si="13"/>
        <v>106605.8763</v>
      </c>
      <c r="AG19" s="8">
        <v>108870</v>
      </c>
      <c r="AH19" s="33">
        <f t="shared" si="14"/>
        <v>110503.05</v>
      </c>
      <c r="AI19" s="8">
        <v>110775.22500000001</v>
      </c>
      <c r="AJ19" s="33">
        <f t="shared" si="15"/>
        <v>112436.85337500001</v>
      </c>
      <c r="AK19" s="142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67"/>
      <c r="AW19" s="141"/>
    </row>
    <row r="20" spans="1:49" ht="19.5" thickBot="1" x14ac:dyDescent="0.3">
      <c r="A20" s="53"/>
      <c r="B20" s="19"/>
      <c r="C20" s="21"/>
      <c r="D20" s="21"/>
      <c r="E20" s="22"/>
      <c r="F20" s="2"/>
      <c r="G20" s="2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31"/>
      <c r="AL20" s="31"/>
      <c r="AM20" s="31"/>
      <c r="AN20" s="31"/>
      <c r="AO20" s="31"/>
      <c r="AP20" s="31"/>
      <c r="AQ20" s="31"/>
      <c r="AR20" s="31"/>
      <c r="AS20" s="165"/>
      <c r="AT20" s="31"/>
      <c r="AU20" s="34"/>
      <c r="AV20" s="29"/>
      <c r="AW20" s="141"/>
    </row>
    <row r="21" spans="1:49" x14ac:dyDescent="0.25">
      <c r="A21" s="154" t="s">
        <v>11</v>
      </c>
      <c r="B21" s="155"/>
      <c r="C21" s="45" t="s">
        <v>12</v>
      </c>
      <c r="D21" s="6"/>
      <c r="E21" s="7">
        <v>83</v>
      </c>
      <c r="F21" s="2"/>
      <c r="G21" s="7">
        <v>83</v>
      </c>
      <c r="H21" s="52">
        <v>83</v>
      </c>
      <c r="I21" s="48">
        <v>84</v>
      </c>
      <c r="J21" s="47"/>
      <c r="K21" s="48">
        <v>84</v>
      </c>
      <c r="L21" s="52">
        <v>84</v>
      </c>
      <c r="M21" s="52">
        <v>85</v>
      </c>
      <c r="N21" s="52"/>
      <c r="O21" s="52">
        <v>85</v>
      </c>
      <c r="P21" s="52">
        <v>85</v>
      </c>
      <c r="Q21" s="52">
        <v>86</v>
      </c>
      <c r="R21" s="52"/>
      <c r="S21" s="52">
        <v>86</v>
      </c>
      <c r="T21" s="52">
        <v>86</v>
      </c>
      <c r="U21" s="52">
        <v>87</v>
      </c>
      <c r="V21" s="52"/>
      <c r="W21" s="52">
        <v>87</v>
      </c>
      <c r="X21" s="52">
        <v>87</v>
      </c>
      <c r="Y21" s="52">
        <v>88</v>
      </c>
      <c r="Z21" s="52"/>
      <c r="AA21" s="52">
        <v>88</v>
      </c>
      <c r="AB21" s="52">
        <v>88</v>
      </c>
      <c r="AC21" s="52">
        <v>89</v>
      </c>
      <c r="AD21" s="52"/>
      <c r="AE21" s="52">
        <v>89</v>
      </c>
      <c r="AF21" s="52">
        <v>89</v>
      </c>
      <c r="AG21" s="52">
        <v>90</v>
      </c>
      <c r="AH21" s="52"/>
      <c r="AI21" s="52">
        <v>90</v>
      </c>
      <c r="AJ21" s="52">
        <v>90</v>
      </c>
      <c r="AK21" s="52">
        <v>91</v>
      </c>
      <c r="AL21" s="52"/>
      <c r="AM21" s="52">
        <v>91</v>
      </c>
      <c r="AN21" s="52">
        <v>91</v>
      </c>
      <c r="AO21" s="52">
        <v>92</v>
      </c>
      <c r="AP21" s="52"/>
      <c r="AQ21" s="52">
        <v>92</v>
      </c>
      <c r="AR21" s="52">
        <v>92</v>
      </c>
      <c r="AS21" s="165"/>
      <c r="AT21" s="31"/>
      <c r="AU21" s="34"/>
      <c r="AV21" s="29"/>
      <c r="AW21" s="141"/>
    </row>
    <row r="22" spans="1:49" x14ac:dyDescent="0.25">
      <c r="A22" s="156"/>
      <c r="B22" s="157"/>
      <c r="C22" s="45" t="s">
        <v>11</v>
      </c>
      <c r="D22" s="6"/>
      <c r="E22" s="8">
        <v>30302</v>
      </c>
      <c r="F22" s="2">
        <f t="shared" si="0"/>
        <v>30756.53</v>
      </c>
      <c r="G22" s="8">
        <v>30832.285000000003</v>
      </c>
      <c r="H22" s="47">
        <f t="shared" si="1"/>
        <v>31294.769275000002</v>
      </c>
      <c r="I22" s="49">
        <v>32156</v>
      </c>
      <c r="J22" s="47">
        <f t="shared" si="2"/>
        <v>32638.34</v>
      </c>
      <c r="K22" s="49">
        <v>32718.730000000003</v>
      </c>
      <c r="L22" s="47">
        <f t="shared" si="3"/>
        <v>33209.510950000004</v>
      </c>
      <c r="M22" s="49">
        <v>34746</v>
      </c>
      <c r="N22" s="47">
        <f t="shared" si="4"/>
        <v>35267.19</v>
      </c>
      <c r="O22" s="49">
        <v>35354.055</v>
      </c>
      <c r="P22" s="47">
        <f t="shared" si="5"/>
        <v>35884.365825000001</v>
      </c>
      <c r="Q22" s="49">
        <v>36312</v>
      </c>
      <c r="R22" s="47">
        <f t="shared" si="6"/>
        <v>36856.68</v>
      </c>
      <c r="S22" s="49">
        <v>36947.46</v>
      </c>
      <c r="T22" s="47">
        <f t="shared" si="7"/>
        <v>37501.671900000001</v>
      </c>
      <c r="U22" s="49">
        <v>38200</v>
      </c>
      <c r="V22" s="47">
        <f t="shared" si="8"/>
        <v>38773</v>
      </c>
      <c r="W22" s="49">
        <v>38868.5</v>
      </c>
      <c r="X22" s="47">
        <f t="shared" si="9"/>
        <v>39451.527499999997</v>
      </c>
      <c r="Y22" s="49">
        <v>40090</v>
      </c>
      <c r="Z22" s="47">
        <f t="shared" si="10"/>
        <v>40691.35</v>
      </c>
      <c r="AA22" s="49">
        <v>40791.575000000004</v>
      </c>
      <c r="AB22" s="47">
        <f t="shared" si="11"/>
        <v>41403.448625000005</v>
      </c>
      <c r="AC22" s="49">
        <v>41979</v>
      </c>
      <c r="AD22" s="47">
        <f t="shared" si="12"/>
        <v>42608.684999999998</v>
      </c>
      <c r="AE22" s="49">
        <v>42713.6325</v>
      </c>
      <c r="AF22" s="47">
        <f t="shared" si="13"/>
        <v>43354.336987499999</v>
      </c>
      <c r="AG22" s="49">
        <v>43868</v>
      </c>
      <c r="AH22" s="47">
        <f t="shared" si="14"/>
        <v>44526.02</v>
      </c>
      <c r="AI22" s="49">
        <v>44635.69</v>
      </c>
      <c r="AJ22" s="47">
        <f t="shared" si="15"/>
        <v>45305.225350000001</v>
      </c>
      <c r="AK22" s="49">
        <v>45757</v>
      </c>
      <c r="AL22" s="47">
        <f t="shared" si="15"/>
        <v>46443.355000000003</v>
      </c>
      <c r="AM22" s="49">
        <v>46557.747500000005</v>
      </c>
      <c r="AN22" s="47">
        <f t="shared" si="15"/>
        <v>47256.113712500002</v>
      </c>
      <c r="AO22" s="49">
        <v>47647</v>
      </c>
      <c r="AP22" s="47">
        <f t="shared" si="15"/>
        <v>48361.705000000002</v>
      </c>
      <c r="AQ22" s="49">
        <v>48480.822500000002</v>
      </c>
      <c r="AR22" s="50">
        <f t="shared" si="15"/>
        <v>49208.034837500003</v>
      </c>
      <c r="AS22" s="165"/>
      <c r="AT22" s="31"/>
      <c r="AU22" s="34"/>
      <c r="AV22" s="29"/>
      <c r="AW22" s="141"/>
    </row>
    <row r="23" spans="1:49" x14ac:dyDescent="0.25">
      <c r="A23" s="156"/>
      <c r="B23" s="157"/>
      <c r="C23" s="45" t="s">
        <v>9</v>
      </c>
      <c r="D23" s="6"/>
      <c r="E23" s="8">
        <v>6405</v>
      </c>
      <c r="F23" s="2">
        <f t="shared" si="0"/>
        <v>6501.0749999999998</v>
      </c>
      <c r="G23" s="8">
        <v>6517.0875000000005</v>
      </c>
      <c r="H23" s="47">
        <f t="shared" si="1"/>
        <v>6614.8438125000002</v>
      </c>
      <c r="I23" s="49">
        <v>6405</v>
      </c>
      <c r="J23" s="47">
        <f t="shared" si="2"/>
        <v>6501.0749999999998</v>
      </c>
      <c r="K23" s="49">
        <v>6517.0875000000005</v>
      </c>
      <c r="L23" s="47">
        <f t="shared" si="3"/>
        <v>6614.8438125000002</v>
      </c>
      <c r="M23" s="49">
        <v>6405</v>
      </c>
      <c r="N23" s="47">
        <f t="shared" si="4"/>
        <v>6501.0749999999998</v>
      </c>
      <c r="O23" s="49">
        <v>6517.0875000000005</v>
      </c>
      <c r="P23" s="47">
        <f t="shared" si="5"/>
        <v>6614.8438125000002</v>
      </c>
      <c r="Q23" s="49">
        <v>6405</v>
      </c>
      <c r="R23" s="47">
        <f t="shared" si="6"/>
        <v>6501.0749999999998</v>
      </c>
      <c r="S23" s="49">
        <v>6517.0875000000005</v>
      </c>
      <c r="T23" s="47">
        <f t="shared" si="7"/>
        <v>6614.8438125000002</v>
      </c>
      <c r="U23" s="49">
        <v>6405</v>
      </c>
      <c r="V23" s="47">
        <f t="shared" si="8"/>
        <v>6501.0749999999998</v>
      </c>
      <c r="W23" s="49">
        <v>6517.0875000000005</v>
      </c>
      <c r="X23" s="47">
        <f t="shared" si="9"/>
        <v>6614.8438125000002</v>
      </c>
      <c r="Y23" s="49">
        <v>6405</v>
      </c>
      <c r="Z23" s="47">
        <f t="shared" si="10"/>
        <v>6501.0749999999998</v>
      </c>
      <c r="AA23" s="49">
        <v>6517.0875000000005</v>
      </c>
      <c r="AB23" s="47">
        <f t="shared" si="11"/>
        <v>6614.8438125000002</v>
      </c>
      <c r="AC23" s="49">
        <v>6405</v>
      </c>
      <c r="AD23" s="47">
        <f t="shared" si="12"/>
        <v>6501.0749999999998</v>
      </c>
      <c r="AE23" s="49">
        <v>6517.0875000000005</v>
      </c>
      <c r="AF23" s="47">
        <f t="shared" si="13"/>
        <v>6614.8438125000002</v>
      </c>
      <c r="AG23" s="49">
        <v>6405</v>
      </c>
      <c r="AH23" s="47">
        <f t="shared" si="14"/>
        <v>6501.0749999999998</v>
      </c>
      <c r="AI23" s="49">
        <v>6517.0875000000005</v>
      </c>
      <c r="AJ23" s="47">
        <f t="shared" si="15"/>
        <v>6614.8438125000002</v>
      </c>
      <c r="AK23" s="49">
        <v>6405</v>
      </c>
      <c r="AL23" s="47">
        <f t="shared" ref="AL23" si="22">(AK23)+AK23*$D$6</f>
        <v>6501.0749999999998</v>
      </c>
      <c r="AM23" s="49">
        <v>6517.0875000000005</v>
      </c>
      <c r="AN23" s="47">
        <f t="shared" ref="AN23" si="23">(AM23)+AM23*$D$6</f>
        <v>6614.8438125000002</v>
      </c>
      <c r="AO23" s="49">
        <v>6405</v>
      </c>
      <c r="AP23" s="47">
        <f t="shared" ref="AP23" si="24">(AO23)+AO23*$D$6</f>
        <v>6501.0749999999998</v>
      </c>
      <c r="AQ23" s="49">
        <v>6517.0875000000005</v>
      </c>
      <c r="AR23" s="50">
        <f t="shared" ref="AR23" si="25">(AQ23)+AQ23*$D$6</f>
        <v>6614.8438125000002</v>
      </c>
      <c r="AS23" s="165"/>
      <c r="AT23" s="31"/>
      <c r="AU23" s="34"/>
      <c r="AV23" s="29"/>
      <c r="AW23" s="141"/>
    </row>
    <row r="24" spans="1:49" ht="15.75" thickBot="1" x14ac:dyDescent="0.3">
      <c r="A24" s="158"/>
      <c r="B24" s="159"/>
      <c r="C24" s="46" t="s">
        <v>3</v>
      </c>
      <c r="D24" s="23"/>
      <c r="E24" s="24">
        <v>36707</v>
      </c>
      <c r="F24" s="2">
        <f t="shared" si="0"/>
        <v>37257.605000000003</v>
      </c>
      <c r="G24" s="24">
        <v>37349.372500000005</v>
      </c>
      <c r="H24" s="47">
        <f t="shared" si="1"/>
        <v>37909.613087500002</v>
      </c>
      <c r="I24" s="51">
        <v>38561</v>
      </c>
      <c r="J24" s="47">
        <f t="shared" si="2"/>
        <v>39139.415000000001</v>
      </c>
      <c r="K24" s="51">
        <v>39235.817500000005</v>
      </c>
      <c r="L24" s="47">
        <f t="shared" si="3"/>
        <v>39824.354762500006</v>
      </c>
      <c r="M24" s="51">
        <v>41151</v>
      </c>
      <c r="N24" s="47">
        <f t="shared" si="4"/>
        <v>41768.264999999999</v>
      </c>
      <c r="O24" s="51">
        <v>41871.142500000002</v>
      </c>
      <c r="P24" s="47">
        <f t="shared" si="5"/>
        <v>42499.209637500004</v>
      </c>
      <c r="Q24" s="51">
        <v>42717</v>
      </c>
      <c r="R24" s="47">
        <f t="shared" si="6"/>
        <v>43357.754999999997</v>
      </c>
      <c r="S24" s="51">
        <v>43464.547500000001</v>
      </c>
      <c r="T24" s="47">
        <f t="shared" si="7"/>
        <v>44116.515712499997</v>
      </c>
      <c r="U24" s="51">
        <v>44605</v>
      </c>
      <c r="V24" s="47">
        <f t="shared" si="8"/>
        <v>45274.074999999997</v>
      </c>
      <c r="W24" s="51">
        <v>45385.587500000001</v>
      </c>
      <c r="X24" s="47">
        <f t="shared" si="9"/>
        <v>46066.371312499999</v>
      </c>
      <c r="Y24" s="51">
        <v>46495</v>
      </c>
      <c r="Z24" s="47">
        <f t="shared" si="10"/>
        <v>47192.425000000003</v>
      </c>
      <c r="AA24" s="51">
        <v>47308.662500000006</v>
      </c>
      <c r="AB24" s="47">
        <f t="shared" si="11"/>
        <v>48018.292437500008</v>
      </c>
      <c r="AC24" s="51">
        <v>48384</v>
      </c>
      <c r="AD24" s="47">
        <f t="shared" si="12"/>
        <v>49109.760000000002</v>
      </c>
      <c r="AE24" s="51">
        <v>49230.720000000001</v>
      </c>
      <c r="AF24" s="47">
        <f t="shared" si="13"/>
        <v>49969.180800000002</v>
      </c>
      <c r="AG24" s="51">
        <v>50273</v>
      </c>
      <c r="AH24" s="47">
        <f t="shared" si="14"/>
        <v>51027.095000000001</v>
      </c>
      <c r="AI24" s="51">
        <v>51152.777500000004</v>
      </c>
      <c r="AJ24" s="47">
        <f t="shared" si="15"/>
        <v>51920.069162500004</v>
      </c>
      <c r="AK24" s="51">
        <v>52162</v>
      </c>
      <c r="AL24" s="47">
        <f t="shared" ref="AL24" si="26">(AK24)+AK24*$D$6</f>
        <v>52944.43</v>
      </c>
      <c r="AM24" s="51">
        <v>53074.835000000006</v>
      </c>
      <c r="AN24" s="47">
        <f t="shared" ref="AN24" si="27">(AM24)+AM24*$D$6</f>
        <v>53870.957525000005</v>
      </c>
      <c r="AO24" s="51">
        <v>54052</v>
      </c>
      <c r="AP24" s="47">
        <f t="shared" ref="AP24" si="28">(AO24)+AO24*$D$6</f>
        <v>54862.78</v>
      </c>
      <c r="AQ24" s="49">
        <v>54997.91</v>
      </c>
      <c r="AR24" s="50">
        <f t="shared" ref="AR24" si="29">(AQ24)+AQ24*$D$6</f>
        <v>55822.878650000006</v>
      </c>
      <c r="AS24" s="166"/>
      <c r="AT24" s="32"/>
      <c r="AU24" s="34"/>
      <c r="AV24" s="29"/>
      <c r="AW24" s="141"/>
    </row>
    <row r="25" spans="1:49" x14ac:dyDescent="0.25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27"/>
      <c r="AU25" s="143"/>
      <c r="AV25" s="29"/>
      <c r="AW25" s="141"/>
    </row>
    <row r="26" spans="1:49" x14ac:dyDescent="0.25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27"/>
      <c r="AU26" s="143"/>
      <c r="AV26" s="29"/>
      <c r="AW26" s="141"/>
    </row>
    <row r="27" spans="1:49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28"/>
      <c r="AU27" s="145"/>
      <c r="AV27" s="30"/>
      <c r="AW27" s="141"/>
    </row>
  </sheetData>
  <mergeCells count="13">
    <mergeCell ref="A2:AS5"/>
    <mergeCell ref="A1:AW1"/>
    <mergeCell ref="AW2:AW27"/>
    <mergeCell ref="A25:AS27"/>
    <mergeCell ref="A6:B9"/>
    <mergeCell ref="A11:B14"/>
    <mergeCell ref="A21:B24"/>
    <mergeCell ref="A10:B10"/>
    <mergeCell ref="A15:B15"/>
    <mergeCell ref="A16:B19"/>
    <mergeCell ref="AU25:AU27"/>
    <mergeCell ref="AS20:AS24"/>
    <mergeCell ref="AK16:AV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PUTNEY SCALE 24-25</vt:lpstr>
      <vt:lpstr>MEDICAL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 Besser</dc:creator>
  <cp:lastModifiedBy>Jayvirsinh Khachar</cp:lastModifiedBy>
  <cp:lastPrinted>2019-04-08T08:52:14Z</cp:lastPrinted>
  <dcterms:created xsi:type="dcterms:W3CDTF">2016-02-17T08:08:09Z</dcterms:created>
  <dcterms:modified xsi:type="dcterms:W3CDTF">2025-05-28T13:24:40Z</dcterms:modified>
</cp:coreProperties>
</file>