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01 Payroll\Payroll Information\Salaries &amp; Pay rates\2024 Pay Rates\"/>
    </mc:Choice>
  </mc:AlternateContent>
  <bookViews>
    <workbookView xWindow="0" yWindow="0" windowWidth="23040" windowHeight="8850"/>
  </bookViews>
  <sheets>
    <sheet name="PUTNEY SCALE 24-25" sheetId="4" r:id="rId1"/>
    <sheet name="MEDICAL STAFF" sheetId="3" state="hidden" r:id="rId2"/>
  </sheets>
  <calcPr calcId="162913"/>
</workbook>
</file>

<file path=xl/calcChain.xml><?xml version="1.0" encoding="utf-8"?>
<calcChain xmlns="http://schemas.openxmlformats.org/spreadsheetml/2006/main">
  <c r="AB12" i="3" l="1"/>
  <c r="AL23" i="3" l="1"/>
  <c r="AL24" i="3"/>
  <c r="AN23" i="3"/>
  <c r="AN24" i="3"/>
  <c r="AR23" i="3"/>
  <c r="AR24" i="3"/>
  <c r="AR22" i="3"/>
  <c r="AP23" i="3"/>
  <c r="AP24" i="3"/>
  <c r="AP22" i="3"/>
  <c r="AN22" i="3"/>
  <c r="AL22" i="3"/>
  <c r="AV12" i="3"/>
  <c r="AV13" i="3"/>
  <c r="AV14" i="3"/>
  <c r="AT12" i="3"/>
  <c r="AT13" i="3"/>
  <c r="AT14" i="3"/>
  <c r="AR12" i="3"/>
  <c r="AR13" i="3"/>
  <c r="AR14" i="3"/>
  <c r="AP12" i="3"/>
  <c r="AP13" i="3"/>
  <c r="AP14" i="3"/>
  <c r="AN12" i="3"/>
  <c r="AN13" i="3"/>
  <c r="AN14" i="3"/>
  <c r="AL12" i="3"/>
  <c r="AL13" i="3"/>
  <c r="AL14" i="3"/>
  <c r="F12" i="3"/>
  <c r="F13" i="3"/>
  <c r="F14" i="3"/>
  <c r="F17" i="3"/>
  <c r="F18" i="3"/>
  <c r="F19" i="3"/>
  <c r="F22" i="3"/>
  <c r="F23" i="3"/>
  <c r="F24" i="3"/>
  <c r="H12" i="3"/>
  <c r="H13" i="3"/>
  <c r="H14" i="3"/>
  <c r="H17" i="3"/>
  <c r="H18" i="3"/>
  <c r="H19" i="3"/>
  <c r="H22" i="3"/>
  <c r="H23" i="3"/>
  <c r="H24" i="3"/>
  <c r="J8" i="3"/>
  <c r="J9" i="3"/>
  <c r="J12" i="3"/>
  <c r="J13" i="3"/>
  <c r="J14" i="3"/>
  <c r="J17" i="3"/>
  <c r="J18" i="3"/>
  <c r="J19" i="3"/>
  <c r="J22" i="3"/>
  <c r="J23" i="3"/>
  <c r="J24" i="3"/>
  <c r="L8" i="3"/>
  <c r="L9" i="3"/>
  <c r="L12" i="3"/>
  <c r="L13" i="3"/>
  <c r="L14" i="3"/>
  <c r="L17" i="3"/>
  <c r="L18" i="3"/>
  <c r="L19" i="3"/>
  <c r="L22" i="3"/>
  <c r="L23" i="3"/>
  <c r="L24" i="3"/>
  <c r="N8" i="3"/>
  <c r="N9" i="3"/>
  <c r="N12" i="3"/>
  <c r="N13" i="3"/>
  <c r="N14" i="3"/>
  <c r="N17" i="3"/>
  <c r="N18" i="3"/>
  <c r="N19" i="3"/>
  <c r="N22" i="3"/>
  <c r="N23" i="3"/>
  <c r="N24" i="3"/>
  <c r="P8" i="3"/>
  <c r="P9" i="3"/>
  <c r="P12" i="3"/>
  <c r="P13" i="3"/>
  <c r="P14" i="3"/>
  <c r="P17" i="3"/>
  <c r="P18" i="3"/>
  <c r="P19" i="3"/>
  <c r="P22" i="3"/>
  <c r="P23" i="3"/>
  <c r="P24" i="3"/>
  <c r="R8" i="3"/>
  <c r="R9" i="3"/>
  <c r="R12" i="3"/>
  <c r="R13" i="3"/>
  <c r="R14" i="3"/>
  <c r="R17" i="3"/>
  <c r="R18" i="3"/>
  <c r="R19" i="3"/>
  <c r="R22" i="3"/>
  <c r="R23" i="3"/>
  <c r="R24" i="3"/>
  <c r="T8" i="3"/>
  <c r="T9" i="3"/>
  <c r="T12" i="3"/>
  <c r="T13" i="3"/>
  <c r="T14" i="3"/>
  <c r="T17" i="3"/>
  <c r="T18" i="3"/>
  <c r="T19" i="3"/>
  <c r="T22" i="3"/>
  <c r="T23" i="3"/>
  <c r="T24" i="3"/>
  <c r="AJ12" i="3"/>
  <c r="AJ13" i="3"/>
  <c r="AJ14" i="3"/>
  <c r="AJ17" i="3"/>
  <c r="AJ18" i="3"/>
  <c r="AJ19" i="3"/>
  <c r="AJ22" i="3"/>
  <c r="AJ23" i="3"/>
  <c r="AJ24" i="3"/>
  <c r="AH12" i="3"/>
  <c r="AH13" i="3"/>
  <c r="AH14" i="3"/>
  <c r="AH17" i="3"/>
  <c r="AH18" i="3"/>
  <c r="AH19" i="3"/>
  <c r="AH22" i="3"/>
  <c r="AH23" i="3"/>
  <c r="AH24" i="3"/>
  <c r="AF12" i="3"/>
  <c r="AF13" i="3"/>
  <c r="AF14" i="3"/>
  <c r="AF17" i="3"/>
  <c r="AF18" i="3"/>
  <c r="AF19" i="3"/>
  <c r="AF22" i="3"/>
  <c r="AF23" i="3"/>
  <c r="AF24" i="3"/>
  <c r="AD12" i="3"/>
  <c r="AD13" i="3"/>
  <c r="AD14" i="3"/>
  <c r="AD17" i="3"/>
  <c r="AD18" i="3"/>
  <c r="AD19" i="3"/>
  <c r="AD22" i="3"/>
  <c r="AD23" i="3"/>
  <c r="AD24" i="3"/>
  <c r="AB13" i="3"/>
  <c r="AB14" i="3"/>
  <c r="AB17" i="3"/>
  <c r="AB18" i="3"/>
  <c r="AB19" i="3"/>
  <c r="AB22" i="3"/>
  <c r="AB23" i="3"/>
  <c r="AB24" i="3"/>
  <c r="Z12" i="3"/>
  <c r="Z13" i="3"/>
  <c r="Z14" i="3"/>
  <c r="Z17" i="3"/>
  <c r="Z18" i="3"/>
  <c r="Z19" i="3"/>
  <c r="Z22" i="3"/>
  <c r="Z23" i="3"/>
  <c r="Z24" i="3"/>
  <c r="X12" i="3"/>
  <c r="X13" i="3"/>
  <c r="X14" i="3"/>
  <c r="X17" i="3"/>
  <c r="X18" i="3"/>
  <c r="X19" i="3"/>
  <c r="X22" i="3"/>
  <c r="X23" i="3"/>
  <c r="X24" i="3"/>
  <c r="V8" i="3"/>
  <c r="V9" i="3"/>
  <c r="V12" i="3"/>
  <c r="V13" i="3"/>
  <c r="V14" i="3"/>
  <c r="V17" i="3"/>
  <c r="V18" i="3"/>
  <c r="V19" i="3"/>
  <c r="V22" i="3"/>
  <c r="V23" i="3"/>
  <c r="V24" i="3"/>
  <c r="X8" i="3"/>
  <c r="X9" i="3"/>
  <c r="Z8" i="3"/>
  <c r="Z9" i="3"/>
  <c r="AB8" i="3"/>
  <c r="AB9" i="3"/>
  <c r="AD8" i="3"/>
  <c r="AD9" i="3"/>
  <c r="AF8" i="3"/>
  <c r="AF9" i="3"/>
  <c r="AH8" i="3"/>
  <c r="AH9" i="3"/>
  <c r="AJ8" i="3"/>
  <c r="AJ9" i="3"/>
  <c r="AL8" i="3"/>
  <c r="AL9" i="3"/>
  <c r="AN8" i="3"/>
  <c r="AN9" i="3"/>
  <c r="AP8" i="3"/>
  <c r="AP9" i="3"/>
  <c r="AR8" i="3"/>
  <c r="AR9" i="3"/>
  <c r="AT8" i="3"/>
  <c r="AT9" i="3"/>
  <c r="AV8" i="3"/>
  <c r="AV9" i="3"/>
  <c r="AV7" i="3"/>
  <c r="AT7" i="3"/>
  <c r="AR7" i="3"/>
  <c r="AP7" i="3"/>
  <c r="AN7" i="3"/>
  <c r="AL7" i="3"/>
  <c r="AJ7" i="3"/>
  <c r="AH7" i="3"/>
  <c r="AF7" i="3"/>
  <c r="AD7" i="3"/>
  <c r="AB7" i="3"/>
  <c r="Z7" i="3"/>
  <c r="X7" i="3"/>
  <c r="V7" i="3"/>
  <c r="T7" i="3"/>
  <c r="R7" i="3"/>
  <c r="P7" i="3"/>
  <c r="N7" i="3"/>
  <c r="L7" i="3"/>
  <c r="J7" i="3"/>
  <c r="H8" i="3"/>
  <c r="H9" i="3"/>
  <c r="H7" i="3"/>
  <c r="F8" i="3"/>
  <c r="F9" i="3"/>
  <c r="F7" i="3"/>
</calcChain>
</file>

<file path=xl/sharedStrings.xml><?xml version="1.0" encoding="utf-8"?>
<sst xmlns="http://schemas.openxmlformats.org/spreadsheetml/2006/main" count="93" uniqueCount="39">
  <si>
    <t>Level</t>
  </si>
  <si>
    <t>MS</t>
  </si>
  <si>
    <t>Speciality Doctor</t>
  </si>
  <si>
    <t>Total Salary</t>
  </si>
  <si>
    <t>Associate Specialist</t>
  </si>
  <si>
    <t xml:space="preserve">Consultants </t>
  </si>
  <si>
    <t>Putney  Grade 10</t>
  </si>
  <si>
    <t>Putney Grade 11</t>
  </si>
  <si>
    <t>Putney Grade 12</t>
  </si>
  <si>
    <t>M/S</t>
  </si>
  <si>
    <t>Consultants</t>
  </si>
  <si>
    <t>Clinical Fellow</t>
  </si>
  <si>
    <t>Putney Grade 13</t>
  </si>
  <si>
    <t>MEDICAL PAY SCALE 2018 / 2019</t>
  </si>
  <si>
    <t>Salary</t>
  </si>
  <si>
    <t>Enhanced</t>
  </si>
  <si>
    <t>8a</t>
  </si>
  <si>
    <t>8b</t>
  </si>
  <si>
    <t>8c</t>
  </si>
  <si>
    <t>8d</t>
  </si>
  <si>
    <t>TOTAL SALARY</t>
  </si>
  <si>
    <t>LLW Differentials uplifts applied to scale point 2,3,4,5</t>
  </si>
  <si>
    <t>Existing difference between points</t>
  </si>
  <si>
    <t>Notes</t>
  </si>
  <si>
    <t xml:space="preserve">   2024 -2025  PUTNEY PAYSCALES</t>
  </si>
  <si>
    <t>33A</t>
  </si>
  <si>
    <t>34A</t>
  </si>
  <si>
    <t>21A</t>
  </si>
  <si>
    <t>22A</t>
  </si>
  <si>
    <t>23A</t>
  </si>
  <si>
    <t>24A</t>
  </si>
  <si>
    <t>25A</t>
  </si>
  <si>
    <t>26A</t>
  </si>
  <si>
    <t>27A</t>
  </si>
  <si>
    <t>28A</t>
  </si>
  <si>
    <t>29A</t>
  </si>
  <si>
    <t>30A</t>
  </si>
  <si>
    <t>31A</t>
  </si>
  <si>
    <t>32A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</si>
</sst>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£&quot;#,##0"/>
    <numFmt numFmtId="165" formatCode="&quot;£&quot;#,##0.00"/>
  </numFmts>
  <fonts count="10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6"/>
      <color theme="1"/>
      <name val="Algerian"/>
      <family val="5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56">
    <xf numFmtId="0" fontId="0" fillId="0" borderId="0" xfId="0"/>
    <xf numFmtId="0" fontId="0" fillId="0" borderId="0" xfId="0" applyAlignment="1">
      <alignment horizontal="left"/>
    </xf>
    <xf numFmtId="164" fontId="0" fillId="3" borderId="1" xfId="0" applyNumberFormat="1" applyFill="1" applyBorder="1" applyAlignment="1">
      <alignment horizontal="left"/>
    </xf>
    <xf numFmtId="164" fontId="0" fillId="3" borderId="9" xfId="0" applyNumberFormat="1" applyFill="1" applyBorder="1" applyAlignment="1">
      <alignment horizontal="left"/>
    </xf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0" fillId="0" borderId="1" xfId="0" applyBorder="1" applyAlignment="1">
      <alignment horizontal="center"/>
    </xf>
    <xf numFmtId="0" fontId="3" fillId="0" borderId="16" xfId="0" applyFont="1" applyBorder="1"/>
    <xf numFmtId="0" fontId="3" fillId="5" borderId="16" xfId="0" applyFont="1" applyFill="1" applyBorder="1"/>
    <xf numFmtId="0" fontId="3" fillId="5" borderId="1" xfId="0" applyFont="1" applyFill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0" fontId="3" fillId="6" borderId="16" xfId="0" applyFont="1" applyFill="1" applyBorder="1"/>
    <xf numFmtId="164" fontId="0" fillId="6" borderId="1" xfId="0" applyNumberFormat="1" applyFill="1" applyBorder="1" applyAlignment="1">
      <alignment horizontal="center"/>
    </xf>
    <xf numFmtId="0" fontId="3" fillId="7" borderId="16" xfId="0" applyFont="1" applyFill="1" applyBorder="1"/>
    <xf numFmtId="0" fontId="3" fillId="7" borderId="1" xfId="0" applyFont="1" applyFill="1" applyBorder="1" applyAlignment="1">
      <alignment horizontal="center"/>
    </xf>
    <xf numFmtId="164" fontId="0" fillId="7" borderId="1" xfId="0" applyNumberFormat="1" applyFill="1" applyBorder="1" applyAlignment="1">
      <alignment horizontal="center"/>
    </xf>
    <xf numFmtId="0" fontId="3" fillId="6" borderId="17" xfId="0" applyFont="1" applyFill="1" applyBorder="1"/>
    <xf numFmtId="0" fontId="3" fillId="6" borderId="9" xfId="0" applyFont="1" applyFill="1" applyBorder="1" applyAlignment="1">
      <alignment horizontal="center"/>
    </xf>
    <xf numFmtId="0" fontId="3" fillId="7" borderId="9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164" fontId="0" fillId="7" borderId="4" xfId="0" applyNumberFormat="1" applyFill="1" applyBorder="1" applyAlignment="1">
      <alignment horizontal="center"/>
    </xf>
    <xf numFmtId="0" fontId="6" fillId="0" borderId="13" xfId="0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/>
    </xf>
    <xf numFmtId="0" fontId="3" fillId="0" borderId="19" xfId="0" applyFont="1" applyFill="1" applyBorder="1"/>
    <xf numFmtId="164" fontId="0" fillId="0" borderId="4" xfId="0" applyNumberFormat="1" applyFill="1" applyBorder="1" applyAlignment="1">
      <alignment horizontal="center"/>
    </xf>
    <xf numFmtId="0" fontId="3" fillId="5" borderId="22" xfId="0" applyFont="1" applyFill="1" applyBorder="1"/>
    <xf numFmtId="164" fontId="0" fillId="5" borderId="2" xfId="0" applyNumberFormat="1" applyFill="1" applyBorder="1" applyAlignment="1">
      <alignment horizontal="center"/>
    </xf>
    <xf numFmtId="10" fontId="3" fillId="6" borderId="17" xfId="0" applyNumberFormat="1" applyFont="1" applyFill="1" applyBorder="1"/>
    <xf numFmtId="0" fontId="5" fillId="8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164" fontId="0" fillId="5" borderId="9" xfId="0" applyNumberFormat="1" applyFill="1" applyBorder="1" applyAlignment="1">
      <alignment horizontal="left"/>
    </xf>
    <xf numFmtId="0" fontId="0" fillId="0" borderId="0" xfId="0" applyBorder="1" applyAlignment="1"/>
    <xf numFmtId="0" fontId="5" fillId="8" borderId="5" xfId="0" applyFont="1" applyFill="1" applyBorder="1" applyAlignment="1">
      <alignment horizontal="center" vertical="center"/>
    </xf>
    <xf numFmtId="0" fontId="5" fillId="8" borderId="25" xfId="0" applyFont="1" applyFill="1" applyBorder="1" applyAlignment="1">
      <alignment horizontal="center" vertical="center"/>
    </xf>
    <xf numFmtId="0" fontId="5" fillId="8" borderId="19" xfId="0" applyFont="1" applyFill="1" applyBorder="1" applyAlignment="1">
      <alignment horizontal="center" vertical="center"/>
    </xf>
    <xf numFmtId="0" fontId="5" fillId="8" borderId="21" xfId="0" applyFont="1" applyFill="1" applyBorder="1" applyAlignment="1">
      <alignment horizontal="center" vertical="center"/>
    </xf>
    <xf numFmtId="0" fontId="5" fillId="8" borderId="17" xfId="0" applyFont="1" applyFill="1" applyBorder="1" applyAlignment="1">
      <alignment horizontal="center" vertical="center"/>
    </xf>
    <xf numFmtId="0" fontId="3" fillId="7" borderId="16" xfId="0" applyFont="1" applyFill="1" applyBorder="1" applyAlignment="1">
      <alignment horizontal="center"/>
    </xf>
    <xf numFmtId="0" fontId="3" fillId="5" borderId="16" xfId="0" applyFont="1" applyFill="1" applyBorder="1" applyAlignment="1">
      <alignment horizontal="center"/>
    </xf>
    <xf numFmtId="164" fontId="0" fillId="3" borderId="9" xfId="0" applyNumberFormat="1" applyFill="1" applyBorder="1" applyAlignment="1">
      <alignment horizontal="center"/>
    </xf>
    <xf numFmtId="164" fontId="0" fillId="7" borderId="9" xfId="0" applyNumberFormat="1" applyFill="1" applyBorder="1" applyAlignment="1">
      <alignment horizontal="left"/>
    </xf>
    <xf numFmtId="164" fontId="0" fillId="7" borderId="1" xfId="0" applyNumberFormat="1" applyFill="1" applyBorder="1" applyAlignment="1">
      <alignment horizontal="left"/>
    </xf>
    <xf numFmtId="0" fontId="3" fillId="9" borderId="16" xfId="0" applyFont="1" applyFill="1" applyBorder="1"/>
    <xf numFmtId="0" fontId="3" fillId="9" borderId="22" xfId="0" applyFont="1" applyFill="1" applyBorder="1"/>
    <xf numFmtId="164" fontId="0" fillId="9" borderId="9" xfId="0" applyNumberFormat="1" applyFill="1" applyBorder="1" applyAlignment="1">
      <alignment horizontal="left"/>
    </xf>
    <xf numFmtId="0" fontId="3" fillId="9" borderId="1" xfId="0" applyFont="1" applyFill="1" applyBorder="1" applyAlignment="1">
      <alignment horizontal="center"/>
    </xf>
    <xf numFmtId="164" fontId="0" fillId="9" borderId="1" xfId="0" applyNumberFormat="1" applyFill="1" applyBorder="1" applyAlignment="1">
      <alignment horizontal="center"/>
    </xf>
    <xf numFmtId="164" fontId="0" fillId="9" borderId="1" xfId="0" applyNumberFormat="1" applyFill="1" applyBorder="1" applyAlignment="1">
      <alignment horizontal="left"/>
    </xf>
    <xf numFmtId="164" fontId="0" fillId="9" borderId="2" xfId="0" applyNumberFormat="1" applyFill="1" applyBorder="1" applyAlignment="1">
      <alignment horizontal="center"/>
    </xf>
    <xf numFmtId="0" fontId="3" fillId="9" borderId="1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 vertical="center"/>
    </xf>
    <xf numFmtId="0" fontId="0" fillId="4" borderId="0" xfId="0" applyFill="1" applyAlignment="1">
      <alignment horizontal="center"/>
    </xf>
    <xf numFmtId="164" fontId="0" fillId="4" borderId="0" xfId="0" applyNumberForma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4" fontId="0" fillId="4" borderId="0" xfId="0" applyNumberFormat="1" applyFill="1" applyAlignment="1">
      <alignment horizontal="center"/>
    </xf>
    <xf numFmtId="0" fontId="0" fillId="4" borderId="0" xfId="0" applyFill="1" applyBorder="1" applyAlignment="1">
      <alignment horizontal="center"/>
    </xf>
    <xf numFmtId="165" fontId="0" fillId="2" borderId="0" xfId="0" applyNumberForma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164" fontId="0" fillId="10" borderId="9" xfId="0" applyNumberFormat="1" applyFill="1" applyBorder="1" applyAlignment="1">
      <alignment horizontal="center"/>
    </xf>
    <xf numFmtId="164" fontId="0" fillId="10" borderId="0" xfId="0" applyNumberFormat="1" applyFill="1" applyBorder="1" applyAlignment="1">
      <alignment horizontal="center"/>
    </xf>
    <xf numFmtId="0" fontId="0" fillId="10" borderId="0" xfId="0" applyFill="1" applyBorder="1" applyAlignment="1">
      <alignment horizontal="center"/>
    </xf>
    <xf numFmtId="0" fontId="0" fillId="10" borderId="0" xfId="0" applyFill="1"/>
    <xf numFmtId="164" fontId="0" fillId="10" borderId="0" xfId="0" applyNumberFormat="1" applyFill="1"/>
    <xf numFmtId="0" fontId="2" fillId="10" borderId="16" xfId="0" applyFont="1" applyFill="1" applyBorder="1" applyAlignment="1">
      <alignment horizontal="center" vertical="center"/>
    </xf>
    <xf numFmtId="164" fontId="0" fillId="4" borderId="25" xfId="0" applyNumberFormat="1" applyFill="1" applyBorder="1" applyAlignment="1">
      <alignment horizontal="center"/>
    </xf>
    <xf numFmtId="164" fontId="0" fillId="2" borderId="25" xfId="0" applyNumberFormat="1" applyFill="1" applyBorder="1" applyAlignment="1">
      <alignment horizontal="center"/>
    </xf>
    <xf numFmtId="164" fontId="0" fillId="2" borderId="5" xfId="0" applyNumberFormat="1" applyFill="1" applyBorder="1" applyAlignment="1">
      <alignment horizontal="center"/>
    </xf>
    <xf numFmtId="164" fontId="0" fillId="2" borderId="21" xfId="0" applyNumberFormat="1" applyFill="1" applyBorder="1" applyAlignment="1">
      <alignment horizontal="center"/>
    </xf>
    <xf numFmtId="164" fontId="0" fillId="2" borderId="17" xfId="0" applyNumberFormat="1" applyFill="1" applyBorder="1" applyAlignment="1">
      <alignment horizontal="center"/>
    </xf>
    <xf numFmtId="164" fontId="3" fillId="2" borderId="21" xfId="0" applyNumberFormat="1" applyFont="1" applyFill="1" applyBorder="1" applyAlignment="1">
      <alignment horizontal="center"/>
    </xf>
    <xf numFmtId="0" fontId="0" fillId="10" borderId="9" xfId="0" applyFill="1" applyBorder="1"/>
    <xf numFmtId="0" fontId="0" fillId="10" borderId="9" xfId="0" applyFill="1" applyBorder="1" applyAlignment="1">
      <alignment horizontal="left"/>
    </xf>
    <xf numFmtId="164" fontId="7" fillId="10" borderId="9" xfId="0" applyNumberFormat="1" applyFont="1" applyFill="1" applyBorder="1" applyAlignment="1">
      <alignment horizontal="center"/>
    </xf>
    <xf numFmtId="164" fontId="8" fillId="10" borderId="9" xfId="0" applyNumberFormat="1" applyFont="1" applyFill="1" applyBorder="1" applyAlignment="1">
      <alignment horizontal="left"/>
    </xf>
    <xf numFmtId="164" fontId="7" fillId="10" borderId="9" xfId="0" applyNumberFormat="1" applyFont="1" applyFill="1" applyBorder="1" applyAlignment="1">
      <alignment horizontal="left"/>
    </xf>
    <xf numFmtId="164" fontId="0" fillId="10" borderId="9" xfId="0" applyNumberFormat="1" applyFill="1" applyBorder="1" applyAlignment="1">
      <alignment horizontal="left"/>
    </xf>
    <xf numFmtId="164" fontId="0" fillId="4" borderId="21" xfId="0" applyNumberFormat="1" applyFill="1" applyBorder="1" applyAlignment="1">
      <alignment horizontal="center"/>
    </xf>
    <xf numFmtId="0" fontId="0" fillId="4" borderId="25" xfId="0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165" fontId="0" fillId="2" borderId="21" xfId="0" applyNumberFormat="1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4" borderId="19" xfId="0" applyNumberFormat="1" applyFill="1" applyBorder="1" applyAlignment="1">
      <alignment horizontal="center"/>
    </xf>
    <xf numFmtId="164" fontId="0" fillId="4" borderId="5" xfId="0" applyNumberFormat="1" applyFill="1" applyBorder="1" applyAlignment="1">
      <alignment horizontal="center"/>
    </xf>
    <xf numFmtId="165" fontId="0" fillId="4" borderId="25" xfId="0" applyNumberFormat="1" applyFill="1" applyBorder="1" applyAlignment="1">
      <alignment horizontal="center"/>
    </xf>
    <xf numFmtId="165" fontId="0" fillId="4" borderId="0" xfId="0" applyNumberFormat="1" applyFill="1" applyBorder="1" applyAlignment="1">
      <alignment horizontal="center"/>
    </xf>
    <xf numFmtId="1" fontId="0" fillId="0" borderId="0" xfId="0" applyNumberFormat="1"/>
    <xf numFmtId="0" fontId="0" fillId="0" borderId="0" xfId="0" applyAlignment="1">
      <alignment horizontal="center"/>
    </xf>
    <xf numFmtId="164" fontId="3" fillId="5" borderId="1" xfId="0" applyNumberFormat="1" applyFont="1" applyFill="1" applyBorder="1" applyAlignment="1">
      <alignment horizontal="center"/>
    </xf>
    <xf numFmtId="165" fontId="3" fillId="5" borderId="1" xfId="0" applyNumberFormat="1" applyFont="1" applyFill="1" applyBorder="1" applyAlignment="1">
      <alignment horizontal="center"/>
    </xf>
    <xf numFmtId="0" fontId="2" fillId="5" borderId="18" xfId="0" applyFont="1" applyFill="1" applyBorder="1" applyAlignment="1">
      <alignment vertical="center"/>
    </xf>
    <xf numFmtId="0" fontId="2" fillId="5" borderId="28" xfId="0" applyFont="1" applyFill="1" applyBorder="1" applyAlignment="1">
      <alignment vertical="center"/>
    </xf>
    <xf numFmtId="0" fontId="0" fillId="5" borderId="4" xfId="0" applyFill="1" applyBorder="1"/>
    <xf numFmtId="0" fontId="6" fillId="5" borderId="23" xfId="0" applyFont="1" applyFill="1" applyBorder="1"/>
    <xf numFmtId="0" fontId="6" fillId="5" borderId="26" xfId="0" applyFont="1" applyFill="1" applyBorder="1"/>
    <xf numFmtId="0" fontId="6" fillId="5" borderId="10" xfId="0" applyFont="1" applyFill="1" applyBorder="1"/>
    <xf numFmtId="0" fontId="6" fillId="5" borderId="7" xfId="0" applyFont="1" applyFill="1" applyBorder="1"/>
    <xf numFmtId="0" fontId="6" fillId="5" borderId="1" xfId="0" applyFont="1" applyFill="1" applyBorder="1"/>
    <xf numFmtId="0" fontId="6" fillId="5" borderId="29" xfId="0" applyFont="1" applyFill="1" applyBorder="1"/>
    <xf numFmtId="0" fontId="6" fillId="5" borderId="4" xfId="0" applyFont="1" applyFill="1" applyBorder="1" applyAlignment="1">
      <alignment horizontal="center"/>
    </xf>
    <xf numFmtId="0" fontId="0" fillId="5" borderId="3" xfId="0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2" fillId="5" borderId="28" xfId="0" applyFont="1" applyFill="1" applyBorder="1" applyAlignment="1">
      <alignment horizontal="center" vertical="center"/>
    </xf>
    <xf numFmtId="164" fontId="3" fillId="12" borderId="1" xfId="0" applyNumberFormat="1" applyFont="1" applyFill="1" applyBorder="1" applyAlignment="1">
      <alignment horizontal="center"/>
    </xf>
    <xf numFmtId="164" fontId="9" fillId="12" borderId="1" xfId="0" applyNumberFormat="1" applyFont="1" applyFill="1" applyBorder="1" applyAlignment="1">
      <alignment horizontal="center"/>
    </xf>
    <xf numFmtId="0" fontId="6" fillId="11" borderId="4" xfId="0" applyFont="1" applyFill="1" applyBorder="1" applyAlignment="1">
      <alignment horizontal="center"/>
    </xf>
    <xf numFmtId="0" fontId="6" fillId="11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5" fillId="8" borderId="24" xfId="0" applyFont="1" applyFill="1" applyBorder="1" applyAlignment="1">
      <alignment horizontal="center" vertical="center"/>
    </xf>
    <xf numFmtId="0" fontId="5" fillId="8" borderId="25" xfId="0" applyFont="1" applyFill="1" applyBorder="1" applyAlignment="1">
      <alignment horizontal="center" vertical="center"/>
    </xf>
    <xf numFmtId="0" fontId="5" fillId="8" borderId="20" xfId="0" applyFont="1" applyFill="1" applyBorder="1" applyAlignment="1">
      <alignment horizontal="center" vertical="center"/>
    </xf>
    <xf numFmtId="0" fontId="5" fillId="8" borderId="7" xfId="0" applyFont="1" applyFill="1" applyBorder="1" applyAlignment="1">
      <alignment horizontal="center" vertical="center"/>
    </xf>
    <xf numFmtId="0" fontId="5" fillId="8" borderId="0" xfId="0" applyFont="1" applyFill="1" applyBorder="1" applyAlignment="1">
      <alignment horizontal="center" vertical="center"/>
    </xf>
    <xf numFmtId="0" fontId="5" fillId="8" borderId="13" xfId="0" applyFont="1" applyFill="1" applyBorder="1" applyAlignment="1">
      <alignment horizontal="center" vertical="center"/>
    </xf>
    <xf numFmtId="0" fontId="5" fillId="8" borderId="11" xfId="0" applyFont="1" applyFill="1" applyBorder="1" applyAlignment="1">
      <alignment horizontal="center" vertical="center"/>
    </xf>
    <xf numFmtId="0" fontId="5" fillId="8" borderId="21" xfId="0" applyFont="1" applyFill="1" applyBorder="1" applyAlignment="1">
      <alignment horizontal="center" vertical="center"/>
    </xf>
    <xf numFmtId="0" fontId="5" fillId="8" borderId="27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1" xfId="0" applyBorder="1" applyAlignment="1">
      <alignment horizontal="center"/>
    </xf>
    <xf numFmtId="0" fontId="6" fillId="6" borderId="7" xfId="0" applyFont="1" applyFill="1" applyBorder="1" applyAlignment="1">
      <alignment horizontal="center" vertical="center"/>
    </xf>
    <xf numFmtId="0" fontId="6" fillId="6" borderId="13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/>
    </xf>
    <xf numFmtId="0" fontId="6" fillId="7" borderId="12" xfId="0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/>
    </xf>
    <xf numFmtId="0" fontId="6" fillId="7" borderId="13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6" fillId="7" borderId="14" xfId="0" applyFont="1" applyFill="1" applyBorder="1" applyAlignment="1">
      <alignment horizontal="center" vertical="center"/>
    </xf>
    <xf numFmtId="0" fontId="6" fillId="9" borderId="6" xfId="0" applyFont="1" applyFill="1" applyBorder="1" applyAlignment="1">
      <alignment horizontal="center" vertical="center"/>
    </xf>
    <xf numFmtId="0" fontId="6" fillId="9" borderId="12" xfId="0" applyFont="1" applyFill="1" applyBorder="1" applyAlignment="1">
      <alignment horizontal="center" vertical="center"/>
    </xf>
    <xf numFmtId="0" fontId="6" fillId="9" borderId="7" xfId="0" applyFont="1" applyFill="1" applyBorder="1" applyAlignment="1">
      <alignment horizontal="center" vertical="center"/>
    </xf>
    <xf numFmtId="0" fontId="6" fillId="9" borderId="13" xfId="0" applyFont="1" applyFill="1" applyBorder="1" applyAlignment="1">
      <alignment horizontal="center" vertical="center"/>
    </xf>
    <xf numFmtId="0" fontId="6" fillId="9" borderId="8" xfId="0" applyFont="1" applyFill="1" applyBorder="1" applyAlignment="1">
      <alignment horizontal="center" vertical="center"/>
    </xf>
    <xf numFmtId="0" fontId="6" fillId="9" borderId="14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6" fillId="5" borderId="7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5" xfId="0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CF4DC"/>
      <color rgb="FFFFFFCC"/>
      <color rgb="FFAFFBB6"/>
      <color rgb="FFE2EC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50"/>
  <sheetViews>
    <sheetView tabSelected="1" topLeftCell="L1" zoomScaleNormal="100" workbookViewId="0">
      <selection activeCell="U8" sqref="U8"/>
    </sheetView>
  </sheetViews>
  <sheetFormatPr defaultColWidth="9.140625" defaultRowHeight="15" x14ac:dyDescent="0.25"/>
  <cols>
    <col min="1" max="1" width="19.42578125" style="4" customWidth="1"/>
    <col min="2" max="2" width="9.140625" style="1" customWidth="1"/>
    <col min="3" max="3" width="10.140625" style="96" customWidth="1"/>
    <col min="4" max="5" width="10.140625" style="116" customWidth="1"/>
    <col min="6" max="30" width="10.140625" style="96" customWidth="1"/>
    <col min="31" max="31" width="11.28515625" style="96" customWidth="1"/>
    <col min="32" max="32" width="10.28515625" style="96" customWidth="1"/>
    <col min="33" max="35" width="10.28515625" style="116" customWidth="1"/>
    <col min="36" max="36" width="3.42578125" style="4" customWidth="1"/>
    <col min="37" max="37" width="9.140625" style="4" customWidth="1"/>
    <col min="38" max="38" width="9.140625" style="4"/>
    <col min="39" max="39" width="0" style="4" hidden="1" customWidth="1"/>
    <col min="40" max="40" width="14.7109375" style="4" hidden="1" customWidth="1"/>
    <col min="41" max="41" width="10.85546875" style="4" hidden="1" customWidth="1"/>
    <col min="42" max="48" width="0" style="4" hidden="1" customWidth="1"/>
    <col min="49" max="16384" width="9.140625" style="4"/>
  </cols>
  <sheetData>
    <row r="1" spans="1:44" ht="27.75" customHeight="1" x14ac:dyDescent="0.25">
      <c r="A1" s="99" t="s">
        <v>24</v>
      </c>
      <c r="B1" s="100"/>
      <c r="C1" s="100"/>
      <c r="D1" s="100"/>
      <c r="E1" s="100"/>
      <c r="F1" s="111"/>
      <c r="G1" s="111"/>
      <c r="H1" s="69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6"/>
      <c r="AC1" s="66"/>
      <c r="AD1" s="66"/>
      <c r="AE1" s="66"/>
      <c r="AF1" s="66"/>
      <c r="AG1" s="66"/>
      <c r="AH1" s="66"/>
      <c r="AI1" s="66"/>
      <c r="AJ1" s="67"/>
      <c r="AN1" s="4" t="s">
        <v>23</v>
      </c>
    </row>
    <row r="2" spans="1:44" ht="18.75" customHeight="1" x14ac:dyDescent="0.3">
      <c r="A2" s="101"/>
      <c r="B2" s="108" t="s">
        <v>0</v>
      </c>
      <c r="C2" s="114"/>
      <c r="D2" s="114"/>
      <c r="E2" s="114">
        <v>2</v>
      </c>
      <c r="F2" s="114">
        <v>3</v>
      </c>
      <c r="G2" s="114">
        <v>4</v>
      </c>
      <c r="H2" s="114">
        <v>5</v>
      </c>
      <c r="I2" s="114">
        <v>6</v>
      </c>
      <c r="J2" s="114">
        <v>7</v>
      </c>
      <c r="K2" s="114">
        <v>8</v>
      </c>
      <c r="L2" s="114">
        <v>9</v>
      </c>
      <c r="M2" s="114">
        <v>10</v>
      </c>
      <c r="N2" s="114">
        <v>11</v>
      </c>
      <c r="O2" s="114">
        <v>12</v>
      </c>
      <c r="P2" s="114">
        <v>13</v>
      </c>
      <c r="Q2" s="114">
        <v>14</v>
      </c>
      <c r="R2" s="114">
        <v>15</v>
      </c>
      <c r="S2" s="114">
        <v>16</v>
      </c>
      <c r="T2" s="114">
        <v>17</v>
      </c>
      <c r="U2" s="114">
        <v>18</v>
      </c>
      <c r="V2" s="114">
        <v>19</v>
      </c>
      <c r="W2" s="114">
        <v>20</v>
      </c>
      <c r="X2" s="114">
        <v>21</v>
      </c>
      <c r="Y2" s="114">
        <v>22</v>
      </c>
      <c r="Z2" s="114">
        <v>23</v>
      </c>
      <c r="AA2" s="114" t="s">
        <v>27</v>
      </c>
      <c r="AB2" s="114" t="s">
        <v>28</v>
      </c>
      <c r="AC2" s="114" t="s">
        <v>29</v>
      </c>
      <c r="AD2" s="114" t="s">
        <v>30</v>
      </c>
      <c r="AE2" s="114" t="s">
        <v>31</v>
      </c>
      <c r="AF2" s="114" t="s">
        <v>32</v>
      </c>
      <c r="AG2" s="114" t="s">
        <v>33</v>
      </c>
      <c r="AH2" s="114" t="s">
        <v>34</v>
      </c>
      <c r="AI2" s="114" t="s">
        <v>35</v>
      </c>
      <c r="AJ2" s="67"/>
      <c r="AN2" s="4" t="s">
        <v>22</v>
      </c>
      <c r="AO2" s="4" t="s">
        <v>21</v>
      </c>
    </row>
    <row r="3" spans="1:44" ht="17.25" customHeight="1" x14ac:dyDescent="0.3">
      <c r="A3" s="102" t="s">
        <v>14</v>
      </c>
      <c r="B3" s="119">
        <v>2</v>
      </c>
      <c r="C3" s="58"/>
      <c r="D3" s="58"/>
      <c r="E3" s="58"/>
      <c r="F3" s="58"/>
      <c r="G3" s="58"/>
      <c r="H3" s="58"/>
      <c r="I3" s="97">
        <v>20407.8</v>
      </c>
      <c r="J3" s="97">
        <v>21075.600000000002</v>
      </c>
      <c r="K3" s="97">
        <v>21837.9</v>
      </c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59"/>
      <c r="AA3" s="59"/>
      <c r="AB3" s="59"/>
      <c r="AC3" s="59"/>
      <c r="AD3" s="59"/>
      <c r="AE3" s="61"/>
      <c r="AF3" s="61"/>
      <c r="AG3" s="61"/>
      <c r="AH3" s="61"/>
      <c r="AI3" s="61"/>
      <c r="AJ3" s="67"/>
      <c r="AO3" s="4">
        <v>11.95</v>
      </c>
      <c r="AP3" s="95">
        <v>23366.581875</v>
      </c>
      <c r="AQ3" s="4">
        <v>4811</v>
      </c>
      <c r="AR3" s="95">
        <v>18555.581875</v>
      </c>
    </row>
    <row r="4" spans="1:44" ht="15" customHeight="1" x14ac:dyDescent="0.3">
      <c r="A4" s="102" t="s">
        <v>1</v>
      </c>
      <c r="B4" s="117"/>
      <c r="C4" s="58"/>
      <c r="D4" s="58"/>
      <c r="E4" s="58"/>
      <c r="F4" s="58"/>
      <c r="G4" s="58"/>
      <c r="H4" s="58"/>
      <c r="I4" s="97">
        <v>5051.55</v>
      </c>
      <c r="J4" s="97">
        <v>5051.55</v>
      </c>
      <c r="K4" s="97">
        <v>5051.55</v>
      </c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61"/>
      <c r="AF4" s="61"/>
      <c r="AG4" s="61"/>
      <c r="AH4" s="61"/>
      <c r="AI4" s="61"/>
      <c r="AJ4" s="67"/>
      <c r="AN4" s="4">
        <v>7.0000000000000284E-2</v>
      </c>
      <c r="AO4" s="4">
        <v>12.02</v>
      </c>
      <c r="AP4" s="95">
        <v>23503.457249999999</v>
      </c>
      <c r="AQ4" s="4">
        <v>4811</v>
      </c>
      <c r="AR4" s="95">
        <v>18692.457249999999</v>
      </c>
    </row>
    <row r="5" spans="1:44" ht="21.6" customHeight="1" thickBot="1" x14ac:dyDescent="0.35">
      <c r="A5" s="103" t="s">
        <v>15</v>
      </c>
      <c r="B5" s="117"/>
      <c r="C5" s="58"/>
      <c r="D5" s="58"/>
      <c r="E5" s="58"/>
      <c r="F5" s="58"/>
      <c r="G5" s="58"/>
      <c r="H5" s="58"/>
      <c r="I5" s="98">
        <v>1.974</v>
      </c>
      <c r="J5" s="98">
        <v>1.974</v>
      </c>
      <c r="K5" s="98">
        <v>2.121</v>
      </c>
      <c r="L5" s="58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61"/>
      <c r="AF5" s="61"/>
      <c r="AG5" s="61"/>
      <c r="AH5" s="61"/>
      <c r="AI5" s="61"/>
      <c r="AJ5" s="67"/>
      <c r="AN5" s="4">
        <v>0.25</v>
      </c>
      <c r="AO5" s="4">
        <v>12.15</v>
      </c>
      <c r="AP5" s="95">
        <v>23757.654375000002</v>
      </c>
      <c r="AQ5" s="4">
        <v>4811</v>
      </c>
      <c r="AR5" s="95">
        <v>18946.654375000002</v>
      </c>
    </row>
    <row r="6" spans="1:44" ht="21" customHeight="1" x14ac:dyDescent="0.3">
      <c r="A6" s="104" t="s">
        <v>20</v>
      </c>
      <c r="B6" s="118"/>
      <c r="C6" s="58"/>
      <c r="D6" s="58"/>
      <c r="E6" s="58"/>
      <c r="F6" s="58"/>
      <c r="G6" s="58"/>
      <c r="H6" s="58"/>
      <c r="I6" s="112">
        <v>25714</v>
      </c>
      <c r="J6" s="112">
        <v>26127.15</v>
      </c>
      <c r="K6" s="112">
        <v>26889.45</v>
      </c>
      <c r="L6" s="82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82"/>
      <c r="AF6" s="82"/>
      <c r="AG6" s="82"/>
      <c r="AH6" s="82"/>
      <c r="AI6" s="82"/>
      <c r="AJ6" s="68"/>
      <c r="AK6" s="5"/>
      <c r="AL6" s="5"/>
      <c r="AN6" s="4">
        <v>0.25999999999999979</v>
      </c>
      <c r="AO6" s="4">
        <v>12.27</v>
      </c>
      <c r="AP6" s="95">
        <v>23992.297875</v>
      </c>
      <c r="AQ6" s="4">
        <v>4811</v>
      </c>
      <c r="AR6" s="95">
        <v>19181.297875</v>
      </c>
    </row>
    <row r="7" spans="1:44" ht="18" customHeight="1" x14ac:dyDescent="0.3">
      <c r="A7" s="102" t="s">
        <v>14</v>
      </c>
      <c r="B7" s="119">
        <v>3</v>
      </c>
      <c r="C7" s="93"/>
      <c r="D7" s="93"/>
      <c r="E7" s="93"/>
      <c r="F7" s="93"/>
      <c r="G7" s="93"/>
      <c r="H7" s="93"/>
      <c r="I7" s="97">
        <v>20407.8</v>
      </c>
      <c r="J7" s="97">
        <v>21075.600000000002</v>
      </c>
      <c r="K7" s="97">
        <v>21837.9</v>
      </c>
      <c r="L7" s="97">
        <v>22050</v>
      </c>
      <c r="M7" s="97">
        <v>22657.95</v>
      </c>
      <c r="N7" s="97">
        <v>23343.600000000002</v>
      </c>
      <c r="O7" s="97">
        <v>23874.9</v>
      </c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59"/>
      <c r="AE7" s="61"/>
      <c r="AF7" s="61"/>
      <c r="AG7" s="61"/>
      <c r="AH7" s="61"/>
      <c r="AI7" s="61"/>
      <c r="AJ7" s="67"/>
    </row>
    <row r="8" spans="1:44" ht="18" customHeight="1" x14ac:dyDescent="0.3">
      <c r="A8" s="102" t="s">
        <v>1</v>
      </c>
      <c r="B8" s="117"/>
      <c r="C8" s="94"/>
      <c r="D8" s="94"/>
      <c r="E8" s="94"/>
      <c r="F8" s="94"/>
      <c r="G8" s="94"/>
      <c r="H8" s="94"/>
      <c r="I8" s="97">
        <v>5051.55</v>
      </c>
      <c r="J8" s="97">
        <v>5051.55</v>
      </c>
      <c r="K8" s="97">
        <v>5051.55</v>
      </c>
      <c r="L8" s="97">
        <v>5051.55</v>
      </c>
      <c r="M8" s="97">
        <v>5051.55</v>
      </c>
      <c r="N8" s="97">
        <v>5051.55</v>
      </c>
      <c r="O8" s="97">
        <v>5051.55</v>
      </c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61"/>
      <c r="AF8" s="61"/>
      <c r="AG8" s="61"/>
      <c r="AH8" s="61"/>
      <c r="AI8" s="61"/>
      <c r="AJ8" s="67"/>
    </row>
    <row r="9" spans="1:44" ht="18.75" customHeight="1" thickBot="1" x14ac:dyDescent="0.35">
      <c r="A9" s="103" t="s">
        <v>15</v>
      </c>
      <c r="B9" s="117"/>
      <c r="C9" s="58"/>
      <c r="D9" s="58"/>
      <c r="E9" s="58"/>
      <c r="F9" s="58"/>
      <c r="G9" s="58"/>
      <c r="H9" s="58"/>
      <c r="I9" s="98">
        <v>1.974</v>
      </c>
      <c r="J9" s="98">
        <v>1.974</v>
      </c>
      <c r="K9" s="98">
        <v>2.121</v>
      </c>
      <c r="L9" s="98">
        <v>2.121</v>
      </c>
      <c r="M9" s="98">
        <v>2.121</v>
      </c>
      <c r="N9" s="98">
        <v>2.121</v>
      </c>
      <c r="O9" s="98">
        <v>2.1630000000000003</v>
      </c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61"/>
      <c r="AI9" s="61"/>
      <c r="AJ9" s="67"/>
    </row>
    <row r="10" spans="1:44" ht="18.75" customHeight="1" x14ac:dyDescent="0.3">
      <c r="A10" s="104" t="s">
        <v>20</v>
      </c>
      <c r="B10" s="118"/>
      <c r="C10" s="82"/>
      <c r="D10" s="82"/>
      <c r="E10" s="82"/>
      <c r="F10" s="82"/>
      <c r="G10" s="82"/>
      <c r="H10" s="82"/>
      <c r="I10" s="112">
        <v>25714</v>
      </c>
      <c r="J10" s="112">
        <v>26127.15</v>
      </c>
      <c r="K10" s="112">
        <v>26889.45</v>
      </c>
      <c r="L10" s="112">
        <v>27101.55</v>
      </c>
      <c r="M10" s="112">
        <v>27709.5</v>
      </c>
      <c r="N10" s="112">
        <v>28395.15</v>
      </c>
      <c r="O10" s="112">
        <v>28926.45</v>
      </c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68"/>
      <c r="AK10" s="5"/>
      <c r="AL10" s="5"/>
      <c r="AN10" s="6"/>
    </row>
    <row r="11" spans="1:44" ht="19.5" customHeight="1" x14ac:dyDescent="0.3">
      <c r="A11" s="102" t="s">
        <v>14</v>
      </c>
      <c r="B11" s="119">
        <v>4</v>
      </c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97">
        <v>23343.600000000002</v>
      </c>
      <c r="O11" s="97">
        <v>23874.9</v>
      </c>
      <c r="P11" s="97">
        <v>24718.05</v>
      </c>
      <c r="Q11" s="97">
        <v>25572.75</v>
      </c>
      <c r="R11" s="97">
        <v>26349.75</v>
      </c>
      <c r="S11" s="97">
        <v>26613.300000000003</v>
      </c>
      <c r="T11" s="97">
        <v>27281.100000000002</v>
      </c>
      <c r="U11" s="70"/>
      <c r="V11" s="70"/>
      <c r="W11" s="70"/>
      <c r="X11" s="70"/>
      <c r="Y11" s="70"/>
      <c r="Z11" s="70"/>
      <c r="AA11" s="70"/>
      <c r="AB11" s="70"/>
      <c r="AC11" s="70"/>
      <c r="AD11" s="58"/>
      <c r="AE11" s="61"/>
      <c r="AF11" s="61"/>
      <c r="AG11" s="61"/>
      <c r="AH11" s="61"/>
      <c r="AI11" s="61"/>
      <c r="AJ11" s="67"/>
    </row>
    <row r="12" spans="1:44" ht="16.5" customHeight="1" x14ac:dyDescent="0.3">
      <c r="A12" s="102" t="s">
        <v>1</v>
      </c>
      <c r="B12" s="117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97">
        <v>5051.55</v>
      </c>
      <c r="O12" s="97">
        <v>5051.55</v>
      </c>
      <c r="P12" s="97">
        <v>5051.55</v>
      </c>
      <c r="Q12" s="97">
        <v>5114.55</v>
      </c>
      <c r="R12" s="97">
        <v>5269.95</v>
      </c>
      <c r="S12" s="97">
        <v>5323.5</v>
      </c>
      <c r="T12" s="97">
        <v>5456.85</v>
      </c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61"/>
      <c r="AF12" s="61"/>
      <c r="AG12" s="61"/>
      <c r="AH12" s="61"/>
      <c r="AI12" s="61"/>
      <c r="AJ12" s="67"/>
    </row>
    <row r="13" spans="1:44" ht="21.75" customHeight="1" thickBot="1" x14ac:dyDescent="0.35">
      <c r="A13" s="103" t="s">
        <v>15</v>
      </c>
      <c r="B13" s="117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98">
        <v>2.121</v>
      </c>
      <c r="O13" s="98">
        <v>2.1630000000000003</v>
      </c>
      <c r="P13" s="98">
        <v>2.1630000000000003</v>
      </c>
      <c r="Q13" s="98">
        <v>2.1630000000000003</v>
      </c>
      <c r="R13" s="98">
        <v>2.1630000000000003</v>
      </c>
      <c r="S13" s="98">
        <v>2.1840000000000002</v>
      </c>
      <c r="T13" s="98">
        <v>2.1840000000000002</v>
      </c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61"/>
      <c r="AF13" s="61"/>
      <c r="AG13" s="61"/>
      <c r="AH13" s="61"/>
      <c r="AI13" s="61"/>
      <c r="AJ13" s="67"/>
    </row>
    <row r="14" spans="1:44" ht="18.600000000000001" customHeight="1" x14ac:dyDescent="0.3">
      <c r="A14" s="104" t="s">
        <v>20</v>
      </c>
      <c r="B14" s="118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112">
        <v>28395.15</v>
      </c>
      <c r="O14" s="112">
        <v>28926.45</v>
      </c>
      <c r="P14" s="112">
        <v>29769.599999999999</v>
      </c>
      <c r="Q14" s="112">
        <v>30687.3</v>
      </c>
      <c r="R14" s="112">
        <v>31619.7</v>
      </c>
      <c r="S14" s="113">
        <v>31936</v>
      </c>
      <c r="T14" s="112">
        <v>32737.950000000004</v>
      </c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68"/>
      <c r="AK14" s="5"/>
      <c r="AL14" s="5"/>
    </row>
    <row r="15" spans="1:44" ht="18" customHeight="1" x14ac:dyDescent="0.3">
      <c r="A15" s="102" t="s">
        <v>14</v>
      </c>
      <c r="B15" s="119">
        <v>5</v>
      </c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97">
        <v>26613.300000000003</v>
      </c>
      <c r="T15" s="97">
        <v>27281.100000000002</v>
      </c>
      <c r="U15" s="97">
        <v>28380.45</v>
      </c>
      <c r="V15" s="97">
        <v>29522.850000000002</v>
      </c>
      <c r="W15" s="97">
        <v>30730.350000000002</v>
      </c>
      <c r="X15" s="97">
        <v>31950.45</v>
      </c>
      <c r="Y15" s="97">
        <v>33235.65</v>
      </c>
      <c r="Z15" s="97">
        <v>34573.35</v>
      </c>
      <c r="AA15" s="70"/>
      <c r="AB15" s="70"/>
      <c r="AC15" s="70"/>
      <c r="AD15" s="58"/>
      <c r="AE15" s="61"/>
      <c r="AF15" s="61"/>
      <c r="AG15" s="61"/>
      <c r="AH15" s="61"/>
      <c r="AI15" s="61"/>
      <c r="AJ15" s="67"/>
    </row>
    <row r="16" spans="1:44" ht="18" customHeight="1" x14ac:dyDescent="0.3">
      <c r="A16" s="102" t="s">
        <v>1</v>
      </c>
      <c r="B16" s="117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58"/>
      <c r="O16" s="58"/>
      <c r="P16" s="58"/>
      <c r="Q16" s="58"/>
      <c r="R16" s="58"/>
      <c r="S16" s="97">
        <v>5323.5</v>
      </c>
      <c r="T16" s="97">
        <v>5456.85</v>
      </c>
      <c r="U16" s="97">
        <v>5676.3</v>
      </c>
      <c r="V16" s="97">
        <v>5904.1500000000005</v>
      </c>
      <c r="W16" s="97">
        <v>6145.6500000000005</v>
      </c>
      <c r="X16" s="97">
        <v>6390.3</v>
      </c>
      <c r="Y16" s="97">
        <v>6647.55</v>
      </c>
      <c r="Z16" s="97">
        <v>6914.25</v>
      </c>
      <c r="AA16" s="61"/>
      <c r="AB16" s="61"/>
      <c r="AC16" s="61"/>
      <c r="AD16" s="61"/>
      <c r="AE16" s="61"/>
      <c r="AF16" s="61"/>
      <c r="AG16" s="61"/>
      <c r="AH16" s="61"/>
      <c r="AI16" s="61"/>
      <c r="AJ16" s="67"/>
    </row>
    <row r="17" spans="1:38" ht="18.75" customHeight="1" thickBot="1" x14ac:dyDescent="0.35">
      <c r="A17" s="103" t="s">
        <v>15</v>
      </c>
      <c r="B17" s="117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58"/>
      <c r="O17" s="58"/>
      <c r="P17" s="61"/>
      <c r="Q17" s="61"/>
      <c r="R17" s="61"/>
      <c r="S17" s="98">
        <v>2.1840000000000002</v>
      </c>
      <c r="T17" s="98">
        <v>2.1840000000000002</v>
      </c>
      <c r="U17" s="98">
        <v>2.3835000000000002</v>
      </c>
      <c r="V17" s="98">
        <v>2.625</v>
      </c>
      <c r="W17" s="98">
        <v>2.7300000000000004</v>
      </c>
      <c r="X17" s="98">
        <v>2.8140000000000005</v>
      </c>
      <c r="Y17" s="98">
        <v>2.94</v>
      </c>
      <c r="Z17" s="98">
        <v>3.0555000000000003</v>
      </c>
      <c r="AA17" s="61"/>
      <c r="AB17" s="61"/>
      <c r="AC17" s="61"/>
      <c r="AD17" s="61"/>
      <c r="AE17" s="61"/>
      <c r="AF17" s="61"/>
      <c r="AG17" s="61"/>
      <c r="AH17" s="61"/>
      <c r="AI17" s="61"/>
      <c r="AJ17" s="67"/>
    </row>
    <row r="18" spans="1:38" ht="18.600000000000001" customHeight="1" x14ac:dyDescent="0.3">
      <c r="A18" s="104" t="s">
        <v>20</v>
      </c>
      <c r="B18" s="118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113">
        <v>31936</v>
      </c>
      <c r="T18" s="113">
        <v>32737.950000000004</v>
      </c>
      <c r="U18" s="113">
        <v>34058</v>
      </c>
      <c r="V18" s="113">
        <v>35427</v>
      </c>
      <c r="W18" s="113">
        <v>36877</v>
      </c>
      <c r="X18" s="113">
        <v>38340</v>
      </c>
      <c r="Y18" s="113">
        <v>39883.200000000004</v>
      </c>
      <c r="Z18" s="113">
        <v>41489</v>
      </c>
      <c r="AA18" s="58"/>
      <c r="AB18" s="58"/>
      <c r="AC18" s="58"/>
      <c r="AD18" s="58"/>
      <c r="AE18" s="58"/>
      <c r="AF18" s="58"/>
      <c r="AG18" s="58"/>
      <c r="AH18" s="58"/>
      <c r="AI18" s="58"/>
      <c r="AJ18" s="68"/>
      <c r="AK18" s="5"/>
      <c r="AL18" s="5"/>
    </row>
    <row r="19" spans="1:38" ht="18" customHeight="1" x14ac:dyDescent="0.3">
      <c r="A19" s="102" t="s">
        <v>14</v>
      </c>
      <c r="B19" s="119">
        <v>6</v>
      </c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70"/>
      <c r="T19" s="93"/>
      <c r="U19" s="93"/>
      <c r="V19" s="70"/>
      <c r="W19" s="70"/>
      <c r="X19" s="70"/>
      <c r="Y19" s="70"/>
      <c r="Z19" s="70"/>
      <c r="AA19" s="97">
        <v>32589.459000000003</v>
      </c>
      <c r="AB19" s="97">
        <v>33900.363000000005</v>
      </c>
      <c r="AC19" s="97">
        <v>35264.817000000003</v>
      </c>
      <c r="AD19" s="97">
        <v>36344.385000000002</v>
      </c>
      <c r="AE19" s="97">
        <v>37612.449000000008</v>
      </c>
      <c r="AF19" s="97">
        <v>38883.726000000002</v>
      </c>
      <c r="AG19" s="97">
        <v>40152.861000000004</v>
      </c>
      <c r="AH19" s="97">
        <v>41581.574999999997</v>
      </c>
      <c r="AI19" s="97">
        <v>43644.321000000004</v>
      </c>
      <c r="AJ19" s="67"/>
    </row>
    <row r="20" spans="1:38" ht="18" customHeight="1" x14ac:dyDescent="0.3">
      <c r="A20" s="102" t="s">
        <v>1</v>
      </c>
      <c r="B20" s="117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58"/>
      <c r="T20" s="58"/>
      <c r="U20" s="58"/>
      <c r="V20" s="58"/>
      <c r="W20" s="58"/>
      <c r="X20" s="58"/>
      <c r="Y20" s="58"/>
      <c r="Z20" s="58"/>
      <c r="AA20" s="97">
        <v>6518.1060000000007</v>
      </c>
      <c r="AB20" s="97">
        <v>6780.5010000000002</v>
      </c>
      <c r="AC20" s="97">
        <v>7052.5349999999999</v>
      </c>
      <c r="AD20" s="97">
        <v>7268.8770000000004</v>
      </c>
      <c r="AE20" s="97">
        <v>7522.7040000000006</v>
      </c>
      <c r="AF20" s="97">
        <v>7776.5309999999999</v>
      </c>
      <c r="AG20" s="97">
        <v>7936.1100000000006</v>
      </c>
      <c r="AH20" s="97">
        <v>7936.1100000000006</v>
      </c>
      <c r="AI20" s="97">
        <v>7936.1100000000006</v>
      </c>
      <c r="AJ20" s="67"/>
    </row>
    <row r="21" spans="1:38" ht="17.25" customHeight="1" thickBot="1" x14ac:dyDescent="0.35">
      <c r="A21" s="103" t="s">
        <v>15</v>
      </c>
      <c r="B21" s="117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58"/>
      <c r="T21" s="58"/>
      <c r="U21" s="62"/>
      <c r="V21" s="62"/>
      <c r="W21" s="62"/>
      <c r="X21" s="62"/>
      <c r="Y21" s="62"/>
      <c r="Z21" s="62"/>
      <c r="AA21" s="98">
        <v>2.8702800000000006</v>
      </c>
      <c r="AB21" s="98">
        <v>2.9988000000000001</v>
      </c>
      <c r="AC21" s="98">
        <v>3.1166100000000005</v>
      </c>
      <c r="AD21" s="98">
        <v>3.2451299999999996</v>
      </c>
      <c r="AE21" s="98">
        <v>3.2451299999999996</v>
      </c>
      <c r="AF21" s="98">
        <v>3.37365</v>
      </c>
      <c r="AG21" s="98">
        <v>3.37365</v>
      </c>
      <c r="AH21" s="98">
        <v>3.45</v>
      </c>
      <c r="AI21" s="98">
        <v>3.45</v>
      </c>
      <c r="AJ21" s="67"/>
    </row>
    <row r="22" spans="1:38" ht="18.75" customHeight="1" x14ac:dyDescent="0.3">
      <c r="A22" s="104" t="s">
        <v>20</v>
      </c>
      <c r="B22" s="118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75"/>
      <c r="V22" s="75"/>
      <c r="W22" s="85"/>
      <c r="X22" s="75"/>
      <c r="Y22" s="75"/>
      <c r="Z22" s="85"/>
      <c r="AA22" s="113">
        <v>39107.565000000002</v>
      </c>
      <c r="AB22" s="113">
        <v>40680.864000000001</v>
      </c>
      <c r="AC22" s="113">
        <v>42317.351999999999</v>
      </c>
      <c r="AD22" s="113">
        <v>43613.262000000002</v>
      </c>
      <c r="AE22" s="113">
        <v>45135.153000000006</v>
      </c>
      <c r="AF22" s="113">
        <v>46660.257000000005</v>
      </c>
      <c r="AG22" s="113">
        <v>48088.971000000005</v>
      </c>
      <c r="AH22" s="113">
        <v>49517.684999999998</v>
      </c>
      <c r="AI22" s="113">
        <v>51580.431000000004</v>
      </c>
      <c r="AJ22" s="68"/>
      <c r="AK22" s="5"/>
      <c r="AL22" s="5"/>
    </row>
    <row r="23" spans="1:38" ht="19.149999999999999" customHeight="1" x14ac:dyDescent="0.3">
      <c r="A23" s="105"/>
      <c r="B23" s="109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66"/>
      <c r="T23" s="66"/>
      <c r="U23" s="66"/>
      <c r="V23" s="66"/>
      <c r="W23" s="66"/>
      <c r="X23" s="86"/>
      <c r="Y23" s="86"/>
      <c r="Z23" s="86"/>
      <c r="AA23" s="66"/>
      <c r="AB23" s="66"/>
      <c r="AC23" s="66"/>
      <c r="AD23" s="66"/>
      <c r="AE23" s="65"/>
      <c r="AF23" s="65"/>
      <c r="AG23" s="65"/>
      <c r="AH23" s="65"/>
      <c r="AI23" s="65"/>
      <c r="AJ23" s="67"/>
    </row>
    <row r="24" spans="1:38" ht="18.75" x14ac:dyDescent="0.3">
      <c r="A24" s="106"/>
      <c r="B24" s="110" t="s">
        <v>0</v>
      </c>
      <c r="C24" s="114" t="s">
        <v>32</v>
      </c>
      <c r="D24" s="114" t="s">
        <v>33</v>
      </c>
      <c r="E24" s="114" t="s">
        <v>34</v>
      </c>
      <c r="F24" s="114" t="s">
        <v>35</v>
      </c>
      <c r="G24" s="114" t="s">
        <v>36</v>
      </c>
      <c r="H24" s="114" t="s">
        <v>37</v>
      </c>
      <c r="I24" s="114" t="s">
        <v>38</v>
      </c>
      <c r="J24" s="114" t="s">
        <v>25</v>
      </c>
      <c r="K24" s="114" t="s">
        <v>26</v>
      </c>
      <c r="L24" s="114">
        <v>33</v>
      </c>
      <c r="M24" s="114">
        <v>34</v>
      </c>
      <c r="N24" s="114">
        <v>35</v>
      </c>
      <c r="O24" s="114">
        <v>36</v>
      </c>
      <c r="P24" s="114">
        <v>37</v>
      </c>
      <c r="Q24" s="114">
        <v>38</v>
      </c>
      <c r="R24" s="114">
        <v>39</v>
      </c>
      <c r="S24" s="114">
        <v>40</v>
      </c>
      <c r="T24" s="114">
        <v>41</v>
      </c>
      <c r="U24" s="114">
        <v>42</v>
      </c>
      <c r="V24" s="114">
        <v>43</v>
      </c>
      <c r="W24" s="114">
        <v>44</v>
      </c>
      <c r="X24" s="114">
        <v>45</v>
      </c>
      <c r="Y24" s="114">
        <v>46</v>
      </c>
      <c r="Z24" s="114">
        <v>47</v>
      </c>
      <c r="AA24" s="114">
        <v>48</v>
      </c>
      <c r="AB24" s="114">
        <v>49</v>
      </c>
      <c r="AC24" s="114">
        <v>50</v>
      </c>
      <c r="AD24" s="114">
        <v>51</v>
      </c>
      <c r="AE24" s="114">
        <v>52</v>
      </c>
      <c r="AF24" s="115"/>
      <c r="AG24" s="115"/>
      <c r="AH24" s="115"/>
      <c r="AI24" s="115"/>
      <c r="AJ24" s="67"/>
    </row>
    <row r="25" spans="1:38" ht="18" customHeight="1" x14ac:dyDescent="0.3">
      <c r="A25" s="107" t="s">
        <v>14</v>
      </c>
      <c r="B25" s="117">
        <v>7</v>
      </c>
      <c r="C25" s="97">
        <v>38883.726000000002</v>
      </c>
      <c r="D25" s="97">
        <v>40152.861000000004</v>
      </c>
      <c r="E25" s="97">
        <v>41581.574999999997</v>
      </c>
      <c r="F25" s="97">
        <v>43644.321000000004</v>
      </c>
      <c r="G25" s="97">
        <v>44914.527000000002</v>
      </c>
      <c r="H25" s="97">
        <v>46343.241000000002</v>
      </c>
      <c r="I25" s="97">
        <v>47929.392</v>
      </c>
      <c r="J25" s="97">
        <v>49595.868000000002</v>
      </c>
      <c r="K25" s="97">
        <v>51262.344000000005</v>
      </c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61"/>
      <c r="AF25" s="61"/>
      <c r="AG25" s="61"/>
      <c r="AH25" s="61"/>
      <c r="AI25" s="61"/>
      <c r="AJ25" s="67"/>
    </row>
    <row r="26" spans="1:38" ht="18" customHeight="1" x14ac:dyDescent="0.3">
      <c r="A26" s="102" t="s">
        <v>1</v>
      </c>
      <c r="B26" s="117"/>
      <c r="C26" s="97">
        <v>7776.5309999999999</v>
      </c>
      <c r="D26" s="97">
        <v>7936.1100000000006</v>
      </c>
      <c r="E26" s="97">
        <v>7936.1100000000006</v>
      </c>
      <c r="F26" s="97">
        <v>7936.1100000000006</v>
      </c>
      <c r="G26" s="97">
        <v>7936.1100000000006</v>
      </c>
      <c r="H26" s="97">
        <v>7936.1100000000006</v>
      </c>
      <c r="I26" s="97">
        <v>7936.1100000000006</v>
      </c>
      <c r="J26" s="97">
        <v>7936.1100000000006</v>
      </c>
      <c r="K26" s="97">
        <v>7936.1100000000006</v>
      </c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61"/>
      <c r="AF26" s="61"/>
      <c r="AG26" s="61"/>
      <c r="AH26" s="61"/>
      <c r="AI26" s="61"/>
      <c r="AJ26" s="67"/>
    </row>
    <row r="27" spans="1:38" ht="16.5" customHeight="1" thickBot="1" x14ac:dyDescent="0.35">
      <c r="A27" s="103" t="s">
        <v>15</v>
      </c>
      <c r="B27" s="117"/>
      <c r="C27" s="98">
        <v>3.37365</v>
      </c>
      <c r="D27" s="98">
        <v>3.37365</v>
      </c>
      <c r="E27" s="98">
        <v>3.37365</v>
      </c>
      <c r="F27" s="98">
        <v>3.45</v>
      </c>
      <c r="G27" s="98">
        <v>3.45</v>
      </c>
      <c r="H27" s="98">
        <v>3.45</v>
      </c>
      <c r="I27" s="98">
        <v>3.45</v>
      </c>
      <c r="J27" s="98">
        <v>3.45</v>
      </c>
      <c r="K27" s="98">
        <v>3.45</v>
      </c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61"/>
      <c r="AF27" s="61"/>
      <c r="AG27" s="61"/>
      <c r="AH27" s="61"/>
      <c r="AI27" s="61"/>
      <c r="AJ27" s="67"/>
    </row>
    <row r="28" spans="1:38" ht="18.600000000000001" customHeight="1" thickBot="1" x14ac:dyDescent="0.35">
      <c r="A28" s="104" t="s">
        <v>20</v>
      </c>
      <c r="B28" s="118"/>
      <c r="C28" s="113">
        <v>46660.257000000005</v>
      </c>
      <c r="D28" s="113">
        <v>48088.971000000005</v>
      </c>
      <c r="E28" s="113">
        <v>49517.684999999998</v>
      </c>
      <c r="F28" s="113">
        <v>51580.431000000004</v>
      </c>
      <c r="G28" s="113">
        <v>52850.637000000002</v>
      </c>
      <c r="H28" s="113">
        <v>54279.351000000002</v>
      </c>
      <c r="I28" s="113">
        <v>55865.502</v>
      </c>
      <c r="J28" s="113">
        <v>57531.978000000003</v>
      </c>
      <c r="K28" s="113">
        <v>59198.454000000005</v>
      </c>
      <c r="L28" s="58"/>
      <c r="M28" s="58"/>
      <c r="N28" s="58"/>
      <c r="O28" s="57"/>
      <c r="P28" s="57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82"/>
      <c r="AE28" s="82"/>
      <c r="AF28" s="82"/>
      <c r="AG28" s="82"/>
      <c r="AH28" s="82"/>
      <c r="AI28" s="82"/>
      <c r="AJ28" s="68"/>
      <c r="AK28" s="5"/>
      <c r="AL28" s="5"/>
    </row>
    <row r="29" spans="1:38" ht="18" customHeight="1" x14ac:dyDescent="0.3">
      <c r="A29" s="104" t="s">
        <v>14</v>
      </c>
      <c r="B29" s="119" t="s">
        <v>16</v>
      </c>
      <c r="C29" s="70"/>
      <c r="D29" s="70"/>
      <c r="E29" s="70"/>
      <c r="F29" s="70"/>
      <c r="G29" s="70"/>
      <c r="H29" s="70"/>
      <c r="I29" s="70"/>
      <c r="J29" s="70"/>
      <c r="K29" s="70"/>
      <c r="L29" s="97">
        <v>48623.4</v>
      </c>
      <c r="M29" s="97">
        <v>50256.15</v>
      </c>
      <c r="N29" s="97">
        <v>52279.5</v>
      </c>
      <c r="O29" s="97">
        <v>54301.8</v>
      </c>
      <c r="P29" s="97">
        <v>56637</v>
      </c>
      <c r="Q29" s="97">
        <v>58347.450000000004</v>
      </c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61"/>
      <c r="AF29" s="61"/>
      <c r="AG29" s="61"/>
      <c r="AH29" s="61"/>
      <c r="AI29" s="61"/>
      <c r="AJ29" s="67"/>
    </row>
    <row r="30" spans="1:38" ht="18" customHeight="1" x14ac:dyDescent="0.3">
      <c r="A30" s="102" t="s">
        <v>1</v>
      </c>
      <c r="B30" s="117"/>
      <c r="C30" s="58"/>
      <c r="D30" s="58"/>
      <c r="E30" s="58"/>
      <c r="F30" s="58"/>
      <c r="G30" s="58"/>
      <c r="H30" s="58"/>
      <c r="I30" s="58"/>
      <c r="J30" s="58"/>
      <c r="K30" s="58"/>
      <c r="L30" s="97">
        <v>7780.5</v>
      </c>
      <c r="M30" s="97">
        <v>7780.5</v>
      </c>
      <c r="N30" s="97">
        <v>7780.5</v>
      </c>
      <c r="O30" s="97">
        <v>7780.5</v>
      </c>
      <c r="P30" s="97">
        <v>7780.5</v>
      </c>
      <c r="Q30" s="97">
        <v>7780.5</v>
      </c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61"/>
      <c r="AD30" s="61"/>
      <c r="AE30" s="61"/>
      <c r="AF30" s="61"/>
      <c r="AG30" s="61"/>
      <c r="AH30" s="61"/>
      <c r="AI30" s="61"/>
      <c r="AJ30" s="67"/>
    </row>
    <row r="31" spans="1:38" ht="18.75" customHeight="1" thickBot="1" x14ac:dyDescent="0.35">
      <c r="A31" s="103" t="s">
        <v>15</v>
      </c>
      <c r="B31" s="117"/>
      <c r="C31" s="58"/>
      <c r="D31" s="58"/>
      <c r="E31" s="58"/>
      <c r="F31" s="58"/>
      <c r="G31" s="59"/>
      <c r="H31" s="59"/>
      <c r="I31" s="59"/>
      <c r="J31" s="59"/>
      <c r="K31" s="72"/>
      <c r="L31" s="98">
        <v>3.4545000000000003</v>
      </c>
      <c r="M31" s="98">
        <v>3.4545000000000003</v>
      </c>
      <c r="N31" s="98">
        <v>3.4545000000000003</v>
      </c>
      <c r="O31" s="98">
        <v>3.4545000000000003</v>
      </c>
      <c r="P31" s="98">
        <v>3.4545000000000003</v>
      </c>
      <c r="Q31" s="98">
        <v>3.4545000000000003</v>
      </c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61"/>
      <c r="AF31" s="61"/>
      <c r="AG31" s="61"/>
      <c r="AH31" s="61"/>
      <c r="AI31" s="61"/>
      <c r="AJ31" s="67"/>
    </row>
    <row r="32" spans="1:38" ht="18.600000000000001" customHeight="1" thickBot="1" x14ac:dyDescent="0.35">
      <c r="A32" s="104" t="s">
        <v>20</v>
      </c>
      <c r="B32" s="118"/>
      <c r="C32" s="73"/>
      <c r="D32" s="73"/>
      <c r="E32" s="73"/>
      <c r="F32" s="73"/>
      <c r="G32" s="73"/>
      <c r="H32" s="73"/>
      <c r="I32" s="73"/>
      <c r="J32" s="73"/>
      <c r="K32" s="74"/>
      <c r="L32" s="113">
        <v>56403.9</v>
      </c>
      <c r="M32" s="113">
        <v>58038</v>
      </c>
      <c r="N32" s="113">
        <v>60059</v>
      </c>
      <c r="O32" s="113">
        <v>62082.3</v>
      </c>
      <c r="P32" s="113">
        <v>64417.5</v>
      </c>
      <c r="Q32" s="113">
        <v>66127</v>
      </c>
      <c r="R32" s="82"/>
      <c r="S32" s="82"/>
      <c r="T32" s="82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82"/>
      <c r="AF32" s="82"/>
      <c r="AG32" s="82"/>
      <c r="AH32" s="82"/>
      <c r="AI32" s="82"/>
      <c r="AJ32" s="68"/>
      <c r="AK32" s="5"/>
      <c r="AL32" s="5"/>
    </row>
    <row r="33" spans="1:38" ht="18" customHeight="1" x14ac:dyDescent="0.3">
      <c r="A33" s="104" t="s">
        <v>14</v>
      </c>
      <c r="B33" s="119" t="s">
        <v>17</v>
      </c>
      <c r="C33" s="71"/>
      <c r="D33" s="71"/>
      <c r="E33" s="71"/>
      <c r="F33" s="71"/>
      <c r="G33" s="71"/>
      <c r="H33" s="71"/>
      <c r="I33" s="71"/>
      <c r="J33" s="71"/>
      <c r="K33" s="71"/>
      <c r="L33" s="70"/>
      <c r="M33" s="70"/>
      <c r="N33" s="70"/>
      <c r="O33" s="91"/>
      <c r="P33" s="97">
        <v>56637</v>
      </c>
      <c r="Q33" s="97">
        <v>58347.450000000004</v>
      </c>
      <c r="R33" s="97">
        <v>61303.200000000004</v>
      </c>
      <c r="S33" s="97">
        <v>64726.200000000004</v>
      </c>
      <c r="T33" s="97">
        <v>68151.3</v>
      </c>
      <c r="U33" s="97">
        <v>70017.150000000009</v>
      </c>
      <c r="V33" s="71"/>
      <c r="W33" s="71"/>
      <c r="X33" s="71"/>
      <c r="Y33" s="71"/>
      <c r="Z33" s="71"/>
      <c r="AA33" s="71"/>
      <c r="AB33" s="71"/>
      <c r="AC33" s="71"/>
      <c r="AD33" s="71"/>
      <c r="AE33" s="61"/>
      <c r="AF33" s="61"/>
      <c r="AG33" s="61"/>
      <c r="AH33" s="61"/>
      <c r="AI33" s="61"/>
      <c r="AJ33" s="67"/>
    </row>
    <row r="34" spans="1:38" ht="18" customHeight="1" x14ac:dyDescent="0.3">
      <c r="A34" s="102" t="s">
        <v>1</v>
      </c>
      <c r="B34" s="117"/>
      <c r="C34" s="59"/>
      <c r="D34" s="59"/>
      <c r="E34" s="59"/>
      <c r="F34" s="59"/>
      <c r="G34" s="59"/>
      <c r="H34" s="59"/>
      <c r="I34" s="59"/>
      <c r="J34" s="59"/>
      <c r="K34" s="59"/>
      <c r="L34" s="58"/>
      <c r="M34" s="58"/>
      <c r="N34" s="58"/>
      <c r="O34" s="92"/>
      <c r="P34" s="97">
        <v>7780.5</v>
      </c>
      <c r="Q34" s="97">
        <v>7780.5</v>
      </c>
      <c r="R34" s="97">
        <v>7780.5</v>
      </c>
      <c r="S34" s="97">
        <v>7780.5</v>
      </c>
      <c r="T34" s="97">
        <v>7780.5</v>
      </c>
      <c r="U34" s="97">
        <v>7780.5</v>
      </c>
      <c r="V34" s="59"/>
      <c r="W34" s="59"/>
      <c r="X34" s="59"/>
      <c r="Y34" s="59"/>
      <c r="Z34" s="59"/>
      <c r="AA34" s="59"/>
      <c r="AB34" s="59"/>
      <c r="AC34" s="59"/>
      <c r="AD34" s="59"/>
      <c r="AE34" s="61"/>
      <c r="AF34" s="61"/>
      <c r="AG34" s="61"/>
      <c r="AH34" s="61"/>
      <c r="AI34" s="61"/>
      <c r="AJ34" s="67"/>
    </row>
    <row r="35" spans="1:38" ht="17.25" customHeight="1" thickBot="1" x14ac:dyDescent="0.35">
      <c r="A35" s="103" t="s">
        <v>15</v>
      </c>
      <c r="B35" s="117"/>
      <c r="C35" s="59"/>
      <c r="D35" s="59"/>
      <c r="E35" s="59"/>
      <c r="F35" s="59"/>
      <c r="G35" s="59"/>
      <c r="H35" s="59"/>
      <c r="I35" s="59"/>
      <c r="J35" s="59"/>
      <c r="K35" s="59"/>
      <c r="L35" s="58"/>
      <c r="M35" s="58"/>
      <c r="N35" s="59"/>
      <c r="O35" s="72"/>
      <c r="P35" s="98">
        <v>3.4545000000000003</v>
      </c>
      <c r="Q35" s="98">
        <v>3.4545000000000003</v>
      </c>
      <c r="R35" s="98">
        <v>3.4545000000000003</v>
      </c>
      <c r="S35" s="98">
        <v>3.4545000000000003</v>
      </c>
      <c r="T35" s="98">
        <v>3.4545000000000003</v>
      </c>
      <c r="U35" s="98">
        <v>3.4545000000000003</v>
      </c>
      <c r="V35" s="59"/>
      <c r="W35" s="59"/>
      <c r="X35" s="59"/>
      <c r="Y35" s="59"/>
      <c r="Z35" s="59"/>
      <c r="AA35" s="59"/>
      <c r="AB35" s="59"/>
      <c r="AC35" s="59"/>
      <c r="AD35" s="59"/>
      <c r="AE35" s="61"/>
      <c r="AF35" s="61"/>
      <c r="AG35" s="61"/>
      <c r="AH35" s="61"/>
      <c r="AI35" s="61"/>
      <c r="AJ35" s="67"/>
    </row>
    <row r="36" spans="1:38" ht="18.600000000000001" customHeight="1" x14ac:dyDescent="0.3">
      <c r="A36" s="104" t="s">
        <v>20</v>
      </c>
      <c r="B36" s="117"/>
      <c r="C36" s="59"/>
      <c r="D36" s="59"/>
      <c r="E36" s="59"/>
      <c r="F36" s="59"/>
      <c r="G36" s="59"/>
      <c r="H36" s="59"/>
      <c r="I36" s="59"/>
      <c r="J36" s="73"/>
      <c r="K36" s="73"/>
      <c r="L36" s="73"/>
      <c r="M36" s="73"/>
      <c r="N36" s="73"/>
      <c r="O36" s="74"/>
      <c r="P36" s="113">
        <v>64417.5</v>
      </c>
      <c r="Q36" s="113">
        <v>66127</v>
      </c>
      <c r="R36" s="113">
        <v>69083.700000000012</v>
      </c>
      <c r="S36" s="113">
        <v>72506.700000000012</v>
      </c>
      <c r="T36" s="113">
        <v>75931</v>
      </c>
      <c r="U36" s="113">
        <v>77797.650000000009</v>
      </c>
      <c r="V36" s="73"/>
      <c r="W36" s="73"/>
      <c r="X36" s="73"/>
      <c r="Y36" s="73"/>
      <c r="Z36" s="73"/>
      <c r="AA36" s="73"/>
      <c r="AB36" s="87"/>
      <c r="AC36" s="87"/>
      <c r="AD36" s="87"/>
      <c r="AE36" s="82"/>
      <c r="AF36" s="82"/>
      <c r="AG36" s="82"/>
      <c r="AH36" s="82"/>
      <c r="AI36" s="82"/>
      <c r="AJ36" s="68"/>
      <c r="AK36" s="5"/>
      <c r="AL36" s="5"/>
    </row>
    <row r="37" spans="1:38" ht="18" customHeight="1" x14ac:dyDescent="0.3">
      <c r="A37" s="102" t="s">
        <v>14</v>
      </c>
      <c r="B37" s="119" t="s">
        <v>18</v>
      </c>
      <c r="C37" s="71"/>
      <c r="D37" s="71"/>
      <c r="E37" s="71"/>
      <c r="F37" s="71"/>
      <c r="G37" s="71"/>
      <c r="H37" s="71"/>
      <c r="I37" s="59"/>
      <c r="J37" s="59"/>
      <c r="K37" s="59"/>
      <c r="L37" s="59"/>
      <c r="M37" s="59"/>
      <c r="N37" s="59"/>
      <c r="O37" s="59"/>
      <c r="P37" s="70"/>
      <c r="Q37" s="70"/>
      <c r="R37" s="70"/>
      <c r="S37" s="70"/>
      <c r="T37" s="97">
        <v>68151.3</v>
      </c>
      <c r="U37" s="97">
        <v>70016.100000000006</v>
      </c>
      <c r="V37" s="97">
        <v>72404.850000000006</v>
      </c>
      <c r="W37" s="97">
        <v>75795.3</v>
      </c>
      <c r="X37" s="71"/>
      <c r="Y37" s="71"/>
      <c r="Z37" s="71"/>
      <c r="AA37" s="71"/>
      <c r="AB37" s="88"/>
      <c r="AC37" s="88"/>
      <c r="AD37" s="88"/>
      <c r="AE37" s="61"/>
      <c r="AF37" s="61"/>
      <c r="AG37" s="61"/>
      <c r="AH37" s="61"/>
      <c r="AI37" s="61"/>
      <c r="AJ37" s="67"/>
    </row>
    <row r="38" spans="1:38" ht="18" customHeight="1" x14ac:dyDescent="0.3">
      <c r="A38" s="102" t="s">
        <v>1</v>
      </c>
      <c r="B38" s="117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8"/>
      <c r="Q38" s="58"/>
      <c r="R38" s="58"/>
      <c r="S38" s="58"/>
      <c r="T38" s="97">
        <v>7780.5</v>
      </c>
      <c r="U38" s="97">
        <v>7780.5</v>
      </c>
      <c r="V38" s="97">
        <v>7780.5</v>
      </c>
      <c r="W38" s="97">
        <v>7780.5</v>
      </c>
      <c r="X38" s="59"/>
      <c r="Y38" s="59"/>
      <c r="Z38" s="59"/>
      <c r="AA38" s="59"/>
      <c r="AB38" s="89"/>
      <c r="AC38" s="89"/>
      <c r="AD38" s="89"/>
      <c r="AE38" s="61"/>
      <c r="AF38" s="61"/>
      <c r="AG38" s="61"/>
      <c r="AH38" s="61"/>
      <c r="AI38" s="61"/>
      <c r="AJ38" s="67"/>
    </row>
    <row r="39" spans="1:38" ht="18" customHeight="1" thickBot="1" x14ac:dyDescent="0.35">
      <c r="A39" s="103" t="s">
        <v>15</v>
      </c>
      <c r="B39" s="117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8"/>
      <c r="Q39" s="58"/>
      <c r="R39" s="62"/>
      <c r="S39" s="59"/>
      <c r="T39" s="98">
        <v>3.4545000000000003</v>
      </c>
      <c r="U39" s="98">
        <v>3.4545000000000003</v>
      </c>
      <c r="V39" s="98">
        <v>3.4545000000000003</v>
      </c>
      <c r="W39" s="98">
        <v>3.4545000000000003</v>
      </c>
      <c r="X39" s="59"/>
      <c r="Y39" s="59"/>
      <c r="Z39" s="59"/>
      <c r="AA39" s="59"/>
      <c r="AB39" s="89"/>
      <c r="AC39" s="89"/>
      <c r="AD39" s="89"/>
      <c r="AE39" s="61"/>
      <c r="AF39" s="61"/>
      <c r="AG39" s="61"/>
      <c r="AH39" s="61"/>
      <c r="AI39" s="61"/>
      <c r="AJ39" s="67"/>
    </row>
    <row r="40" spans="1:38" ht="18.600000000000001" customHeight="1" x14ac:dyDescent="0.3">
      <c r="A40" s="104" t="s">
        <v>20</v>
      </c>
      <c r="B40" s="118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5"/>
      <c r="S40" s="73"/>
      <c r="T40" s="113">
        <v>75931</v>
      </c>
      <c r="U40" s="113">
        <v>77798</v>
      </c>
      <c r="V40" s="113">
        <v>80185.350000000006</v>
      </c>
      <c r="W40" s="113">
        <v>83575.8</v>
      </c>
      <c r="X40" s="82"/>
      <c r="Y40" s="73"/>
      <c r="Z40" s="73"/>
      <c r="AA40" s="73"/>
      <c r="AB40" s="73"/>
      <c r="AC40" s="73"/>
      <c r="AD40" s="73"/>
      <c r="AE40" s="82"/>
      <c r="AF40" s="82"/>
      <c r="AG40" s="82"/>
      <c r="AH40" s="82"/>
      <c r="AI40" s="82"/>
      <c r="AJ40" s="68"/>
      <c r="AK40" s="5"/>
      <c r="AL40" s="5"/>
    </row>
    <row r="41" spans="1:38" ht="18" customHeight="1" x14ac:dyDescent="0.3">
      <c r="A41" s="102" t="s">
        <v>14</v>
      </c>
      <c r="B41" s="119" t="s">
        <v>19</v>
      </c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0"/>
      <c r="U41" s="70"/>
      <c r="V41" s="70"/>
      <c r="W41" s="70"/>
      <c r="X41" s="97">
        <v>80879.400000000009</v>
      </c>
      <c r="Y41" s="97">
        <v>83189.400000000009</v>
      </c>
      <c r="Z41" s="97">
        <v>86656.5</v>
      </c>
      <c r="AA41" s="97">
        <v>90891.150000000009</v>
      </c>
      <c r="AB41" s="71"/>
      <c r="AC41" s="71"/>
      <c r="AD41" s="71"/>
      <c r="AE41" s="61"/>
      <c r="AF41" s="61"/>
      <c r="AG41" s="61"/>
      <c r="AH41" s="61"/>
      <c r="AI41" s="61"/>
      <c r="AJ41" s="67"/>
    </row>
    <row r="42" spans="1:38" ht="18" customHeight="1" x14ac:dyDescent="0.3">
      <c r="A42" s="102" t="s">
        <v>1</v>
      </c>
      <c r="B42" s="117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8"/>
      <c r="U42" s="58"/>
      <c r="V42" s="58"/>
      <c r="W42" s="58"/>
      <c r="X42" s="97">
        <v>7780.5</v>
      </c>
      <c r="Y42" s="97">
        <v>7780.5</v>
      </c>
      <c r="Z42" s="97">
        <v>7780.5</v>
      </c>
      <c r="AA42" s="97">
        <v>7780.5</v>
      </c>
      <c r="AB42" s="59"/>
      <c r="AC42" s="59"/>
      <c r="AD42" s="59"/>
      <c r="AE42" s="61"/>
      <c r="AF42" s="61"/>
      <c r="AG42" s="61"/>
      <c r="AH42" s="61"/>
      <c r="AI42" s="61"/>
      <c r="AJ42" s="67"/>
    </row>
    <row r="43" spans="1:38" ht="15" customHeight="1" thickBot="1" x14ac:dyDescent="0.35">
      <c r="A43" s="103" t="s">
        <v>15</v>
      </c>
      <c r="B43" s="117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8"/>
      <c r="U43" s="62"/>
      <c r="V43" s="62"/>
      <c r="W43" s="59"/>
      <c r="X43" s="98">
        <v>3.4545000000000003</v>
      </c>
      <c r="Y43" s="98">
        <v>3.4545000000000003</v>
      </c>
      <c r="Z43" s="98">
        <v>3.4545000000000003</v>
      </c>
      <c r="AA43" s="98">
        <v>3.4545000000000003</v>
      </c>
      <c r="AB43" s="59"/>
      <c r="AC43" s="59"/>
      <c r="AD43" s="59"/>
      <c r="AE43" s="61"/>
      <c r="AF43" s="61"/>
      <c r="AG43" s="61"/>
      <c r="AH43" s="61"/>
      <c r="AI43" s="61"/>
      <c r="AJ43" s="67"/>
    </row>
    <row r="44" spans="1:38" ht="18.600000000000001" customHeight="1" x14ac:dyDescent="0.3">
      <c r="A44" s="104" t="s">
        <v>20</v>
      </c>
      <c r="B44" s="118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5"/>
      <c r="V44" s="75"/>
      <c r="W44" s="73"/>
      <c r="X44" s="113">
        <v>88659.900000000009</v>
      </c>
      <c r="Y44" s="113">
        <v>90969</v>
      </c>
      <c r="Z44" s="113">
        <v>94437</v>
      </c>
      <c r="AA44" s="113">
        <v>98671.650000000009</v>
      </c>
      <c r="AB44" s="82"/>
      <c r="AC44" s="73"/>
      <c r="AD44" s="73"/>
      <c r="AE44" s="58"/>
      <c r="AF44" s="58"/>
      <c r="AG44" s="58"/>
      <c r="AH44" s="58"/>
      <c r="AI44" s="58"/>
      <c r="AJ44" s="68"/>
      <c r="AK44" s="5"/>
      <c r="AL44" s="5"/>
    </row>
    <row r="45" spans="1:38" ht="18" customHeight="1" x14ac:dyDescent="0.3">
      <c r="A45" s="102" t="s">
        <v>14</v>
      </c>
      <c r="B45" s="119">
        <v>9</v>
      </c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0"/>
      <c r="Y45" s="70"/>
      <c r="Z45" s="70"/>
      <c r="AA45" s="70"/>
      <c r="AB45" s="97">
        <v>95512.2</v>
      </c>
      <c r="AC45" s="97">
        <v>100135.35</v>
      </c>
      <c r="AD45" s="97">
        <v>104940.15000000001</v>
      </c>
      <c r="AE45" s="97">
        <v>109977</v>
      </c>
      <c r="AF45" s="61"/>
      <c r="AG45" s="61"/>
      <c r="AH45" s="61"/>
      <c r="AI45" s="61"/>
      <c r="AJ45" s="67"/>
    </row>
    <row r="46" spans="1:38" ht="18" customHeight="1" x14ac:dyDescent="0.3">
      <c r="A46" s="102" t="s">
        <v>1</v>
      </c>
      <c r="B46" s="117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8"/>
      <c r="Y46" s="58"/>
      <c r="Z46" s="58"/>
      <c r="AA46" s="58"/>
      <c r="AB46" s="97">
        <v>7780.5</v>
      </c>
      <c r="AC46" s="97">
        <v>7780.5</v>
      </c>
      <c r="AD46" s="97">
        <v>7780.5</v>
      </c>
      <c r="AE46" s="97">
        <v>7780.5</v>
      </c>
      <c r="AF46" s="61"/>
      <c r="AG46" s="61"/>
      <c r="AH46" s="61"/>
      <c r="AI46" s="61"/>
      <c r="AJ46" s="67"/>
    </row>
    <row r="47" spans="1:38" ht="21" customHeight="1" thickBot="1" x14ac:dyDescent="0.35">
      <c r="A47" s="103" t="s">
        <v>15</v>
      </c>
      <c r="B47" s="117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62"/>
      <c r="Z47" s="62"/>
      <c r="AA47" s="59"/>
      <c r="AB47" s="98">
        <v>3.4545000000000003</v>
      </c>
      <c r="AC47" s="98">
        <v>3.4545000000000003</v>
      </c>
      <c r="AD47" s="98">
        <v>3.4545000000000003</v>
      </c>
      <c r="AE47" s="98">
        <v>3.4545000000000003</v>
      </c>
      <c r="AF47" s="61"/>
      <c r="AG47" s="61"/>
      <c r="AH47" s="61"/>
      <c r="AI47" s="61"/>
      <c r="AJ47" s="67"/>
    </row>
    <row r="48" spans="1:38" ht="16.5" customHeight="1" x14ac:dyDescent="0.3">
      <c r="A48" s="104" t="s">
        <v>20</v>
      </c>
      <c r="B48" s="118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75"/>
      <c r="Z48" s="75"/>
      <c r="AA48" s="73"/>
      <c r="AB48" s="113">
        <v>103292.7</v>
      </c>
      <c r="AC48" s="113">
        <v>107915.85</v>
      </c>
      <c r="AD48" s="113">
        <v>112720.65000000001</v>
      </c>
      <c r="AE48" s="113">
        <v>117756</v>
      </c>
      <c r="AF48" s="58"/>
      <c r="AG48" s="58"/>
      <c r="AH48" s="58"/>
      <c r="AI48" s="58"/>
      <c r="AJ48" s="68"/>
      <c r="AK48" s="5"/>
      <c r="AL48" s="5"/>
    </row>
    <row r="49" spans="1:36" ht="16.899999999999999" customHeight="1" x14ac:dyDescent="0.35">
      <c r="A49" s="76"/>
      <c r="B49" s="77"/>
      <c r="C49" s="78"/>
      <c r="D49" s="78"/>
      <c r="E49" s="78"/>
      <c r="F49" s="79"/>
      <c r="G49" s="80"/>
      <c r="H49" s="80"/>
      <c r="I49" s="80"/>
      <c r="J49" s="80"/>
      <c r="K49" s="80"/>
      <c r="L49" s="80"/>
      <c r="M49" s="80"/>
      <c r="N49" s="80"/>
      <c r="O49" s="80"/>
      <c r="P49" s="81"/>
      <c r="Q49" s="81"/>
      <c r="R49" s="81"/>
      <c r="S49" s="81"/>
      <c r="T49" s="81"/>
      <c r="U49" s="64"/>
      <c r="V49" s="64"/>
      <c r="W49" s="64"/>
      <c r="X49" s="64"/>
      <c r="Y49" s="64"/>
      <c r="Z49" s="64"/>
      <c r="AA49" s="64"/>
      <c r="AB49" s="66"/>
      <c r="AC49" s="66"/>
      <c r="AD49" s="66"/>
      <c r="AE49" s="66"/>
      <c r="AF49" s="66"/>
      <c r="AG49" s="66"/>
      <c r="AH49" s="66"/>
      <c r="AI49" s="66"/>
      <c r="AJ49" s="67"/>
    </row>
    <row r="50" spans="1:36" x14ac:dyDescent="0.25">
      <c r="AB50" s="90"/>
      <c r="AC50" s="90"/>
      <c r="AD50" s="90"/>
      <c r="AE50" s="90"/>
    </row>
  </sheetData>
  <mergeCells count="11">
    <mergeCell ref="B29:B32"/>
    <mergeCell ref="B33:B36"/>
    <mergeCell ref="B37:B40"/>
    <mergeCell ref="B41:B44"/>
    <mergeCell ref="B45:B48"/>
    <mergeCell ref="B25:B28"/>
    <mergeCell ref="B3:B6"/>
    <mergeCell ref="B7:B10"/>
    <mergeCell ref="B11:B14"/>
    <mergeCell ref="B15:B18"/>
    <mergeCell ref="B19:B22"/>
  </mergeCells>
  <printOptions gridLines="1"/>
  <pageMargins left="0.70866141732283472" right="0.70866141732283472" top="0.74803149606299213" bottom="0.74803149606299213" header="0.31496062992125984" footer="0.31496062992125984"/>
  <pageSetup paperSize="9" scale="54" fitToHeight="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7"/>
  <sheetViews>
    <sheetView workbookViewId="0">
      <selection activeCell="AR22" sqref="AR22"/>
    </sheetView>
  </sheetViews>
  <sheetFormatPr defaultRowHeight="15" x14ac:dyDescent="0.25"/>
  <cols>
    <col min="2" max="2" width="16.28515625" customWidth="1"/>
    <col min="3" max="3" width="21.5703125" customWidth="1"/>
    <col min="4" max="4" width="18.5703125" style="4" hidden="1" customWidth="1"/>
    <col min="5" max="5" width="0" hidden="1" customWidth="1"/>
    <col min="6" max="6" width="10" style="4" hidden="1" customWidth="1"/>
    <col min="7" max="7" width="1.140625" hidden="1" customWidth="1"/>
    <col min="8" max="8" width="9.28515625" style="4" customWidth="1"/>
    <col min="9" max="9" width="0" hidden="1" customWidth="1"/>
    <col min="10" max="10" width="0" style="4" hidden="1" customWidth="1"/>
    <col min="11" max="11" width="0" hidden="1" customWidth="1"/>
    <col min="12" max="12" width="9.140625" style="4"/>
    <col min="13" max="13" width="0" hidden="1" customWidth="1"/>
    <col min="14" max="14" width="0" style="4" hidden="1" customWidth="1"/>
    <col min="15" max="15" width="0" hidden="1" customWidth="1"/>
    <col min="16" max="16" width="9.140625" style="4"/>
    <col min="17" max="17" width="0" hidden="1" customWidth="1"/>
    <col min="18" max="18" width="0" style="4" hidden="1" customWidth="1"/>
    <col min="19" max="19" width="0" hidden="1" customWidth="1"/>
    <col min="20" max="20" width="9.140625" style="4"/>
    <col min="21" max="21" width="0" hidden="1" customWidth="1"/>
    <col min="22" max="22" width="0" style="4" hidden="1" customWidth="1"/>
    <col min="23" max="23" width="0" hidden="1" customWidth="1"/>
    <col min="24" max="24" width="9.140625" style="4"/>
    <col min="25" max="25" width="0" hidden="1" customWidth="1"/>
    <col min="26" max="26" width="0" style="4" hidden="1" customWidth="1"/>
    <col min="27" max="27" width="0" hidden="1" customWidth="1"/>
    <col min="28" max="28" width="9.140625" style="4"/>
    <col min="29" max="29" width="0" hidden="1" customWidth="1"/>
    <col min="30" max="30" width="0" style="4" hidden="1" customWidth="1"/>
    <col min="31" max="31" width="0" hidden="1" customWidth="1"/>
    <col min="32" max="32" width="9.140625" style="4"/>
    <col min="33" max="33" width="0" hidden="1" customWidth="1"/>
    <col min="34" max="34" width="0" style="4" hidden="1" customWidth="1"/>
    <col min="35" max="35" width="0" hidden="1" customWidth="1"/>
    <col min="36" max="36" width="9.140625" style="4"/>
    <col min="37" max="37" width="0" hidden="1" customWidth="1"/>
    <col min="38" max="38" width="0" style="4" hidden="1" customWidth="1"/>
    <col min="39" max="39" width="0" hidden="1" customWidth="1"/>
    <col min="40" max="40" width="9.140625" style="4"/>
    <col min="41" max="41" width="0" hidden="1" customWidth="1"/>
    <col min="42" max="42" width="0" style="4" hidden="1" customWidth="1"/>
    <col min="43" max="43" width="0" hidden="1" customWidth="1"/>
    <col min="44" max="44" width="9.140625" style="4"/>
    <col min="45" max="45" width="0" hidden="1" customWidth="1"/>
    <col min="46" max="46" width="0" style="4" hidden="1" customWidth="1"/>
    <col min="47" max="47" width="0" hidden="1" customWidth="1"/>
    <col min="48" max="48" width="9.140625" style="4"/>
  </cols>
  <sheetData>
    <row r="1" spans="1:49" x14ac:dyDescent="0.25">
      <c r="A1" s="129"/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O1" s="129"/>
      <c r="AP1" s="129"/>
      <c r="AQ1" s="129"/>
      <c r="AR1" s="129"/>
      <c r="AS1" s="129"/>
      <c r="AT1" s="129"/>
      <c r="AU1" s="129"/>
      <c r="AV1" s="129"/>
      <c r="AW1" s="129"/>
    </row>
    <row r="2" spans="1:49" ht="28.5" x14ac:dyDescent="0.25">
      <c r="A2" s="120" t="s">
        <v>13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  <c r="AL2" s="121"/>
      <c r="AM2" s="121"/>
      <c r="AN2" s="121"/>
      <c r="AO2" s="121"/>
      <c r="AP2" s="121"/>
      <c r="AQ2" s="121"/>
      <c r="AR2" s="121"/>
      <c r="AS2" s="122"/>
      <c r="AT2" s="39"/>
      <c r="AU2" s="39"/>
      <c r="AV2" s="40"/>
      <c r="AW2" s="129"/>
    </row>
    <row r="3" spans="1:49" ht="28.5" x14ac:dyDescent="0.25">
      <c r="A3" s="123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5"/>
      <c r="AT3" s="29"/>
      <c r="AU3" s="29"/>
      <c r="AV3" s="38"/>
      <c r="AW3" s="129"/>
    </row>
    <row r="4" spans="1:49" ht="28.5" x14ac:dyDescent="0.25">
      <c r="A4" s="123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5"/>
      <c r="AT4" s="29"/>
      <c r="AU4" s="29"/>
      <c r="AV4" s="38"/>
      <c r="AW4" s="129"/>
    </row>
    <row r="5" spans="1:49" ht="28.5" x14ac:dyDescent="0.25">
      <c r="A5" s="126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8"/>
      <c r="AT5" s="41"/>
      <c r="AU5" s="41"/>
      <c r="AV5" s="42"/>
      <c r="AW5" s="129"/>
    </row>
    <row r="6" spans="1:49" x14ac:dyDescent="0.25">
      <c r="A6" s="134" t="s">
        <v>2</v>
      </c>
      <c r="B6" s="135"/>
      <c r="C6" s="17" t="s">
        <v>6</v>
      </c>
      <c r="D6" s="28">
        <v>1.4999999999999999E-2</v>
      </c>
      <c r="E6" s="18">
        <v>53</v>
      </c>
      <c r="F6" s="18"/>
      <c r="G6" s="18">
        <v>53</v>
      </c>
      <c r="H6" s="18">
        <v>53</v>
      </c>
      <c r="I6" s="18">
        <v>54</v>
      </c>
      <c r="J6" s="18"/>
      <c r="K6" s="18">
        <v>54</v>
      </c>
      <c r="L6" s="18">
        <v>54</v>
      </c>
      <c r="M6" s="18">
        <v>55</v>
      </c>
      <c r="N6" s="18"/>
      <c r="O6" s="18">
        <v>55</v>
      </c>
      <c r="P6" s="18">
        <v>55</v>
      </c>
      <c r="Q6" s="18">
        <v>56</v>
      </c>
      <c r="R6" s="18"/>
      <c r="S6" s="18">
        <v>56</v>
      </c>
      <c r="T6" s="18">
        <v>56</v>
      </c>
      <c r="U6" s="18">
        <v>57</v>
      </c>
      <c r="V6" s="18"/>
      <c r="W6" s="18">
        <v>57</v>
      </c>
      <c r="X6" s="18">
        <v>57</v>
      </c>
      <c r="Y6" s="18">
        <v>58</v>
      </c>
      <c r="Z6" s="18"/>
      <c r="AA6" s="18">
        <v>58</v>
      </c>
      <c r="AB6" s="18">
        <v>58</v>
      </c>
      <c r="AC6" s="18">
        <v>59</v>
      </c>
      <c r="AD6" s="18"/>
      <c r="AE6" s="18">
        <v>59</v>
      </c>
      <c r="AF6" s="18">
        <v>59</v>
      </c>
      <c r="AG6" s="18">
        <v>60</v>
      </c>
      <c r="AH6" s="18"/>
      <c r="AI6" s="18">
        <v>60</v>
      </c>
      <c r="AJ6" s="18">
        <v>60</v>
      </c>
      <c r="AK6" s="18">
        <v>61</v>
      </c>
      <c r="AL6" s="18"/>
      <c r="AM6" s="18">
        <v>61</v>
      </c>
      <c r="AN6" s="18">
        <v>61</v>
      </c>
      <c r="AO6" s="18">
        <v>62</v>
      </c>
      <c r="AP6" s="18"/>
      <c r="AQ6" s="18">
        <v>62</v>
      </c>
      <c r="AR6" s="18">
        <v>62</v>
      </c>
      <c r="AS6" s="18">
        <v>63</v>
      </c>
      <c r="AT6" s="18"/>
      <c r="AU6" s="18">
        <v>63</v>
      </c>
      <c r="AV6" s="18">
        <v>63</v>
      </c>
      <c r="AW6" s="129"/>
    </row>
    <row r="7" spans="1:49" x14ac:dyDescent="0.25">
      <c r="A7" s="134"/>
      <c r="B7" s="135"/>
      <c r="C7" s="12" t="s">
        <v>2</v>
      </c>
      <c r="D7" s="12"/>
      <c r="E7" s="13">
        <v>37547</v>
      </c>
      <c r="F7" s="3">
        <f>(E7)+E7*$D$6</f>
        <v>38110.205000000002</v>
      </c>
      <c r="G7" s="13">
        <v>38204.072500000002</v>
      </c>
      <c r="H7" s="3">
        <f>(G7)+G7*$D$6</f>
        <v>38777.1335875</v>
      </c>
      <c r="I7" s="13">
        <v>40758</v>
      </c>
      <c r="J7" s="3">
        <f>(I7)+I7*$D$6</f>
        <v>41369.370000000003</v>
      </c>
      <c r="K7" s="13">
        <v>41471.264999999999</v>
      </c>
      <c r="L7" s="3">
        <f>(K7)+K7*$D$6</f>
        <v>42093.333975000001</v>
      </c>
      <c r="M7" s="13">
        <v>44931</v>
      </c>
      <c r="N7" s="3">
        <f>(M7)+M7*$D$6</f>
        <v>45604.964999999997</v>
      </c>
      <c r="O7" s="13">
        <v>45717.292500000003</v>
      </c>
      <c r="P7" s="3">
        <f>(O7)+O7*$D$6</f>
        <v>46403.051887500005</v>
      </c>
      <c r="Q7" s="13">
        <v>47168</v>
      </c>
      <c r="R7" s="3">
        <f>(Q7)+Q7*$D$6</f>
        <v>47875.519999999997</v>
      </c>
      <c r="S7" s="13">
        <v>47993.440000000002</v>
      </c>
      <c r="T7" s="3">
        <f>(S7)+S7*$D$6</f>
        <v>48713.3416</v>
      </c>
      <c r="U7" s="13">
        <v>50391</v>
      </c>
      <c r="V7" s="3">
        <f>(U7)+U7*$D$6</f>
        <v>51146.864999999998</v>
      </c>
      <c r="W7" s="13">
        <v>51272.842500000006</v>
      </c>
      <c r="X7" s="3">
        <f>(W7)+W7*$D$6</f>
        <v>52041.935137500004</v>
      </c>
      <c r="Y7" s="13">
        <v>53602</v>
      </c>
      <c r="Z7" s="3">
        <f>(Y7)+Y7*$D$6</f>
        <v>54406.03</v>
      </c>
      <c r="AA7" s="13">
        <v>54540.035000000003</v>
      </c>
      <c r="AB7" s="3">
        <f>(AA7)+AA7*$D$6</f>
        <v>55358.135525000005</v>
      </c>
      <c r="AC7" s="13">
        <v>56884</v>
      </c>
      <c r="AD7" s="3">
        <f>(AC7)+AC7*$D$6</f>
        <v>57737.26</v>
      </c>
      <c r="AE7" s="13">
        <v>57879.47</v>
      </c>
      <c r="AF7" s="3">
        <f>(AE7)+AE7*$D$6</f>
        <v>58747.662049999999</v>
      </c>
      <c r="AG7" s="13">
        <v>60168</v>
      </c>
      <c r="AH7" s="3">
        <f>(AG7)+AG7*$D$6</f>
        <v>61070.52</v>
      </c>
      <c r="AI7" s="13">
        <v>61220.94</v>
      </c>
      <c r="AJ7" s="3">
        <f>(AI7)+AI7*$D$6</f>
        <v>62139.254100000006</v>
      </c>
      <c r="AK7" s="13">
        <v>63452</v>
      </c>
      <c r="AL7" s="3">
        <f>(AK7)+AK7*$D$6</f>
        <v>64403.78</v>
      </c>
      <c r="AM7" s="13">
        <v>64562.41</v>
      </c>
      <c r="AN7" s="3">
        <f>(AM7)+AM7*$D$6</f>
        <v>65530.846150000005</v>
      </c>
      <c r="AO7" s="13">
        <v>66734</v>
      </c>
      <c r="AP7" s="3">
        <f>(AO7)+AO7*$D$6</f>
        <v>67735.009999999995</v>
      </c>
      <c r="AQ7" s="13">
        <v>67901.845000000001</v>
      </c>
      <c r="AR7" s="2">
        <f>(AQ7)+AQ7*$D$6</f>
        <v>68920.372675000006</v>
      </c>
      <c r="AS7" s="13">
        <v>70018</v>
      </c>
      <c r="AT7" s="2">
        <f>(AS7)+AS7*$D$6</f>
        <v>71068.27</v>
      </c>
      <c r="AU7" s="13">
        <v>71243.315000000002</v>
      </c>
      <c r="AV7" s="2">
        <f>(AU7)+AU7*$D$6</f>
        <v>72311.964724999998</v>
      </c>
      <c r="AW7" s="129"/>
    </row>
    <row r="8" spans="1:49" x14ac:dyDescent="0.25">
      <c r="A8" s="134"/>
      <c r="B8" s="135"/>
      <c r="C8" s="12" t="s">
        <v>9</v>
      </c>
      <c r="D8" s="12"/>
      <c r="E8" s="13">
        <v>6405</v>
      </c>
      <c r="F8" s="3">
        <f t="shared" ref="F8:F24" si="0">(E8)+E8*$D$6</f>
        <v>6501.0749999999998</v>
      </c>
      <c r="G8" s="13">
        <v>6517.0875000000005</v>
      </c>
      <c r="H8" s="3">
        <f t="shared" ref="H8:H24" si="1">(G8)+G8*$D$6</f>
        <v>6614.8438125000002</v>
      </c>
      <c r="I8" s="13">
        <v>6405</v>
      </c>
      <c r="J8" s="3">
        <f t="shared" ref="J8:J24" si="2">(I8)+I8*$D$6</f>
        <v>6501.0749999999998</v>
      </c>
      <c r="K8" s="13">
        <v>6517.0875000000005</v>
      </c>
      <c r="L8" s="3">
        <f t="shared" ref="L8:L24" si="3">(K8)+K8*$D$6</f>
        <v>6614.8438125000002</v>
      </c>
      <c r="M8" s="13">
        <v>6405</v>
      </c>
      <c r="N8" s="3">
        <f t="shared" ref="N8:N24" si="4">(M8)+M8*$D$6</f>
        <v>6501.0749999999998</v>
      </c>
      <c r="O8" s="13">
        <v>6517.0875000000005</v>
      </c>
      <c r="P8" s="3">
        <f t="shared" ref="P8:P24" si="5">(O8)+O8*$D$6</f>
        <v>6614.8438125000002</v>
      </c>
      <c r="Q8" s="13">
        <v>6405</v>
      </c>
      <c r="R8" s="3">
        <f t="shared" ref="R8:R24" si="6">(Q8)+Q8*$D$6</f>
        <v>6501.0749999999998</v>
      </c>
      <c r="S8" s="13">
        <v>6517.0875000000005</v>
      </c>
      <c r="T8" s="3">
        <f t="shared" ref="T8:T24" si="7">(S8)+S8*$D$6</f>
        <v>6614.8438125000002</v>
      </c>
      <c r="U8" s="13">
        <v>6405</v>
      </c>
      <c r="V8" s="3">
        <f t="shared" ref="V8:V24" si="8">(U8)+U8*$D$6</f>
        <v>6501.0749999999998</v>
      </c>
      <c r="W8" s="13">
        <v>6517.0875000000005</v>
      </c>
      <c r="X8" s="3">
        <f t="shared" ref="X8:X24" si="9">(W8)+W8*$D$6</f>
        <v>6614.8438125000002</v>
      </c>
      <c r="Y8" s="13">
        <v>6405</v>
      </c>
      <c r="Z8" s="3">
        <f t="shared" ref="Z8:Z24" si="10">(Y8)+Y8*$D$6</f>
        <v>6501.0749999999998</v>
      </c>
      <c r="AA8" s="13">
        <v>6517.0875000000005</v>
      </c>
      <c r="AB8" s="3">
        <f t="shared" ref="AB8:AB24" si="11">(AA8)+AA8*$D$6</f>
        <v>6614.8438125000002</v>
      </c>
      <c r="AC8" s="13">
        <v>6405</v>
      </c>
      <c r="AD8" s="3">
        <f t="shared" ref="AD8:AD24" si="12">(AC8)+AC8*$D$6</f>
        <v>6501.0749999999998</v>
      </c>
      <c r="AE8" s="13">
        <v>6517.0875000000005</v>
      </c>
      <c r="AF8" s="3">
        <f t="shared" ref="AF8:AF24" si="13">(AE8)+AE8*$D$6</f>
        <v>6614.8438125000002</v>
      </c>
      <c r="AG8" s="13">
        <v>6405</v>
      </c>
      <c r="AH8" s="3">
        <f t="shared" ref="AH8:AH24" si="14">(AG8)+AG8*$D$6</f>
        <v>6501.0749999999998</v>
      </c>
      <c r="AI8" s="13">
        <v>6517.0875000000005</v>
      </c>
      <c r="AJ8" s="3">
        <f t="shared" ref="AJ8:AR24" si="15">(AI8)+AI8*$D$6</f>
        <v>6614.8438125000002</v>
      </c>
      <c r="AK8" s="13">
        <v>6405</v>
      </c>
      <c r="AL8" s="3">
        <f t="shared" ref="AL8:AL14" si="16">(AK8)+AK8*$D$6</f>
        <v>6501.0749999999998</v>
      </c>
      <c r="AM8" s="13">
        <v>6517.0875000000005</v>
      </c>
      <c r="AN8" s="3">
        <f t="shared" ref="AN8:AN14" si="17">(AM8)+AM8*$D$6</f>
        <v>6614.8438125000002</v>
      </c>
      <c r="AO8" s="13">
        <v>6405</v>
      </c>
      <c r="AP8" s="3">
        <f t="shared" ref="AP8:AP14" si="18">(AO8)+AO8*$D$6</f>
        <v>6501.0749999999998</v>
      </c>
      <c r="AQ8" s="13">
        <v>6517.0875000000005</v>
      </c>
      <c r="AR8" s="2">
        <f t="shared" ref="AR8:AR14" si="19">(AQ8)+AQ8*$D$6</f>
        <v>6614.8438125000002</v>
      </c>
      <c r="AS8" s="13">
        <v>6405</v>
      </c>
      <c r="AT8" s="2">
        <f t="shared" ref="AT8:AT14" si="20">(AS8)+AS8*$D$6</f>
        <v>6501.0749999999998</v>
      </c>
      <c r="AU8" s="13">
        <v>6517.0875000000005</v>
      </c>
      <c r="AV8" s="2">
        <f t="shared" ref="AV8:AV14" si="21">(AU8)+AU8*$D$6</f>
        <v>6614.8438125000002</v>
      </c>
      <c r="AW8" s="129"/>
    </row>
    <row r="9" spans="1:49" x14ac:dyDescent="0.25">
      <c r="A9" s="134"/>
      <c r="B9" s="135"/>
      <c r="C9" s="12" t="s">
        <v>3</v>
      </c>
      <c r="D9" s="12"/>
      <c r="E9" s="13">
        <v>43952</v>
      </c>
      <c r="F9" s="3">
        <f t="shared" si="0"/>
        <v>44611.28</v>
      </c>
      <c r="G9" s="13">
        <v>44721.16</v>
      </c>
      <c r="H9" s="3">
        <f t="shared" si="1"/>
        <v>45391.977400000003</v>
      </c>
      <c r="I9" s="13">
        <v>47163</v>
      </c>
      <c r="J9" s="3">
        <f t="shared" si="2"/>
        <v>47870.445</v>
      </c>
      <c r="K9" s="13">
        <v>47988.352500000001</v>
      </c>
      <c r="L9" s="3">
        <f t="shared" si="3"/>
        <v>48708.177787500004</v>
      </c>
      <c r="M9" s="13">
        <v>51336</v>
      </c>
      <c r="N9" s="3">
        <f t="shared" si="4"/>
        <v>52106.04</v>
      </c>
      <c r="O9" s="13">
        <v>52234.380000000005</v>
      </c>
      <c r="P9" s="3">
        <f t="shared" si="5"/>
        <v>53017.895700000008</v>
      </c>
      <c r="Q9" s="13">
        <v>53573</v>
      </c>
      <c r="R9" s="3">
        <f t="shared" si="6"/>
        <v>54376.595000000001</v>
      </c>
      <c r="S9" s="13">
        <v>54510.527500000004</v>
      </c>
      <c r="T9" s="3">
        <f t="shared" si="7"/>
        <v>55328.185412500003</v>
      </c>
      <c r="U9" s="13">
        <v>56796</v>
      </c>
      <c r="V9" s="3">
        <f t="shared" si="8"/>
        <v>57647.94</v>
      </c>
      <c r="W9" s="13">
        <v>57789.930000000008</v>
      </c>
      <c r="X9" s="3">
        <f t="shared" si="9"/>
        <v>58656.778950000007</v>
      </c>
      <c r="Y9" s="13">
        <v>60007</v>
      </c>
      <c r="Z9" s="3">
        <f t="shared" si="10"/>
        <v>60907.105000000003</v>
      </c>
      <c r="AA9" s="13">
        <v>61057.122500000005</v>
      </c>
      <c r="AB9" s="3">
        <f t="shared" si="11"/>
        <v>61972.979337500008</v>
      </c>
      <c r="AC9" s="13">
        <v>63289</v>
      </c>
      <c r="AD9" s="3">
        <f t="shared" si="12"/>
        <v>64238.334999999999</v>
      </c>
      <c r="AE9" s="13">
        <v>64396.557500000003</v>
      </c>
      <c r="AF9" s="3">
        <f t="shared" si="13"/>
        <v>65362.505862500002</v>
      </c>
      <c r="AG9" s="13">
        <v>66573</v>
      </c>
      <c r="AH9" s="3">
        <f t="shared" si="14"/>
        <v>67571.595000000001</v>
      </c>
      <c r="AI9" s="13">
        <v>67738.027499999997</v>
      </c>
      <c r="AJ9" s="3">
        <f t="shared" si="15"/>
        <v>68754.097912500001</v>
      </c>
      <c r="AK9" s="13">
        <v>69857</v>
      </c>
      <c r="AL9" s="3">
        <f t="shared" si="16"/>
        <v>70904.854999999996</v>
      </c>
      <c r="AM9" s="13">
        <v>71079.497499999998</v>
      </c>
      <c r="AN9" s="3">
        <f t="shared" si="17"/>
        <v>72145.689962499993</v>
      </c>
      <c r="AO9" s="13">
        <v>73139</v>
      </c>
      <c r="AP9" s="3">
        <f t="shared" si="18"/>
        <v>74236.085000000006</v>
      </c>
      <c r="AQ9" s="13">
        <v>74418.932499999995</v>
      </c>
      <c r="AR9" s="2">
        <f t="shared" si="19"/>
        <v>75535.216487500002</v>
      </c>
      <c r="AS9" s="13">
        <v>76423</v>
      </c>
      <c r="AT9" s="2">
        <f t="shared" si="20"/>
        <v>77569.345000000001</v>
      </c>
      <c r="AU9" s="13">
        <v>77760.402499999997</v>
      </c>
      <c r="AV9" s="2">
        <f t="shared" si="21"/>
        <v>78926.808537499994</v>
      </c>
      <c r="AW9" s="129"/>
    </row>
    <row r="10" spans="1:49" ht="15.75" thickBot="1" x14ac:dyDescent="0.3">
      <c r="A10" s="130"/>
      <c r="B10" s="148"/>
      <c r="C10" s="8"/>
      <c r="D10" s="8"/>
      <c r="E10" s="7"/>
      <c r="F10" s="3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129"/>
    </row>
    <row r="11" spans="1:49" x14ac:dyDescent="0.25">
      <c r="A11" s="136" t="s">
        <v>4</v>
      </c>
      <c r="B11" s="137"/>
      <c r="C11" s="14" t="s">
        <v>7</v>
      </c>
      <c r="D11" s="14"/>
      <c r="E11" s="15">
        <v>64</v>
      </c>
      <c r="F11" s="3"/>
      <c r="G11" s="19">
        <v>64</v>
      </c>
      <c r="H11" s="43">
        <v>64</v>
      </c>
      <c r="I11" s="15">
        <v>65</v>
      </c>
      <c r="J11" s="3"/>
      <c r="K11" s="19">
        <v>65</v>
      </c>
      <c r="L11" s="43">
        <v>65</v>
      </c>
      <c r="M11" s="15">
        <v>66</v>
      </c>
      <c r="N11" s="3"/>
      <c r="O11" s="19">
        <v>66</v>
      </c>
      <c r="P11" s="43">
        <v>66</v>
      </c>
      <c r="Q11" s="15">
        <v>67</v>
      </c>
      <c r="R11" s="3"/>
      <c r="S11" s="19">
        <v>67</v>
      </c>
      <c r="T11" s="43">
        <v>67</v>
      </c>
      <c r="U11" s="15">
        <v>68</v>
      </c>
      <c r="V11" s="3"/>
      <c r="W11" s="19">
        <v>68</v>
      </c>
      <c r="X11" s="43">
        <v>68</v>
      </c>
      <c r="Y11" s="15">
        <v>69</v>
      </c>
      <c r="Z11" s="3"/>
      <c r="AA11" s="15">
        <v>69</v>
      </c>
      <c r="AB11" s="43">
        <v>69</v>
      </c>
      <c r="AC11" s="15">
        <v>70</v>
      </c>
      <c r="AD11" s="3"/>
      <c r="AE11" s="15">
        <v>70</v>
      </c>
      <c r="AF11" s="43">
        <v>70</v>
      </c>
      <c r="AG11" s="15">
        <v>71</v>
      </c>
      <c r="AH11" s="3"/>
      <c r="AI11" s="15">
        <v>71</v>
      </c>
      <c r="AJ11" s="43">
        <v>71</v>
      </c>
      <c r="AK11" s="15">
        <v>72</v>
      </c>
      <c r="AL11" s="3"/>
      <c r="AM11" s="15">
        <v>72</v>
      </c>
      <c r="AN11" s="43">
        <v>72</v>
      </c>
      <c r="AO11" s="15">
        <v>73</v>
      </c>
      <c r="AP11" s="3"/>
      <c r="AQ11" s="15">
        <v>73</v>
      </c>
      <c r="AR11" s="43">
        <v>73</v>
      </c>
      <c r="AS11" s="15">
        <v>74</v>
      </c>
      <c r="AT11" s="2"/>
      <c r="AU11" s="15">
        <v>74</v>
      </c>
      <c r="AV11" s="43">
        <v>74</v>
      </c>
      <c r="AW11" s="129"/>
    </row>
    <row r="12" spans="1:49" x14ac:dyDescent="0.25">
      <c r="A12" s="138"/>
      <c r="B12" s="139"/>
      <c r="C12" s="14" t="s">
        <v>4</v>
      </c>
      <c r="D12" s="14"/>
      <c r="E12" s="16">
        <v>52643</v>
      </c>
      <c r="F12" s="3">
        <f t="shared" si="0"/>
        <v>53432.644999999997</v>
      </c>
      <c r="G12" s="16">
        <v>53564.252500000002</v>
      </c>
      <c r="H12" s="46">
        <f t="shared" si="1"/>
        <v>54367.716287499999</v>
      </c>
      <c r="I12" s="16">
        <v>56875</v>
      </c>
      <c r="J12" s="46">
        <f t="shared" si="2"/>
        <v>57728.125</v>
      </c>
      <c r="K12" s="16">
        <v>57870.312500000007</v>
      </c>
      <c r="L12" s="46">
        <f t="shared" si="3"/>
        <v>58738.367187500007</v>
      </c>
      <c r="M12" s="16">
        <v>61105</v>
      </c>
      <c r="N12" s="46">
        <f t="shared" si="4"/>
        <v>62021.574999999997</v>
      </c>
      <c r="O12" s="16">
        <v>62174.337500000001</v>
      </c>
      <c r="P12" s="46">
        <f t="shared" si="5"/>
        <v>63106.952562500002</v>
      </c>
      <c r="Q12" s="16">
        <v>66693</v>
      </c>
      <c r="R12" s="46">
        <f t="shared" si="6"/>
        <v>67693.395000000004</v>
      </c>
      <c r="S12" s="16">
        <v>67860.127500000002</v>
      </c>
      <c r="T12" s="46">
        <f t="shared" si="7"/>
        <v>68878.029412500007</v>
      </c>
      <c r="U12" s="16">
        <v>71535</v>
      </c>
      <c r="V12" s="46">
        <f t="shared" si="8"/>
        <v>72608.024999999994</v>
      </c>
      <c r="W12" s="16">
        <v>72786.862500000003</v>
      </c>
      <c r="X12" s="46">
        <f t="shared" si="9"/>
        <v>73878.665437500007</v>
      </c>
      <c r="Y12" s="16">
        <v>73544</v>
      </c>
      <c r="Z12" s="46">
        <f t="shared" si="10"/>
        <v>74647.16</v>
      </c>
      <c r="AA12" s="16">
        <v>74831.02</v>
      </c>
      <c r="AB12" s="46">
        <f t="shared" si="11"/>
        <v>75953.4853</v>
      </c>
      <c r="AC12" s="16">
        <v>76166</v>
      </c>
      <c r="AD12" s="46">
        <f t="shared" si="12"/>
        <v>77308.490000000005</v>
      </c>
      <c r="AE12" s="16">
        <v>77498.904999999999</v>
      </c>
      <c r="AF12" s="46">
        <f t="shared" si="13"/>
        <v>78661.388575000004</v>
      </c>
      <c r="AG12" s="16">
        <v>78788</v>
      </c>
      <c r="AH12" s="46">
        <f t="shared" si="14"/>
        <v>79969.820000000007</v>
      </c>
      <c r="AI12" s="16">
        <v>80166.790000000008</v>
      </c>
      <c r="AJ12" s="46">
        <f t="shared" si="15"/>
        <v>81369.291850000009</v>
      </c>
      <c r="AK12" s="16">
        <v>81409</v>
      </c>
      <c r="AL12" s="46">
        <f t="shared" si="16"/>
        <v>82630.134999999995</v>
      </c>
      <c r="AM12" s="16">
        <v>82833.657500000001</v>
      </c>
      <c r="AN12" s="46">
        <f t="shared" si="17"/>
        <v>84076.162362500007</v>
      </c>
      <c r="AO12" s="16">
        <v>84031</v>
      </c>
      <c r="AP12" s="46">
        <f t="shared" si="18"/>
        <v>85291.464999999997</v>
      </c>
      <c r="AQ12" s="16">
        <v>85501.54250000001</v>
      </c>
      <c r="AR12" s="47">
        <f t="shared" si="19"/>
        <v>86784.065637500011</v>
      </c>
      <c r="AS12" s="16">
        <v>86655</v>
      </c>
      <c r="AT12" s="47">
        <f t="shared" si="20"/>
        <v>87954.824999999997</v>
      </c>
      <c r="AU12" s="16">
        <v>88171.462500000009</v>
      </c>
      <c r="AV12" s="47">
        <f t="shared" si="21"/>
        <v>89494.034437500013</v>
      </c>
      <c r="AW12" s="129"/>
    </row>
    <row r="13" spans="1:49" x14ac:dyDescent="0.25">
      <c r="A13" s="138"/>
      <c r="B13" s="139"/>
      <c r="C13" s="14" t="s">
        <v>9</v>
      </c>
      <c r="D13" s="14"/>
      <c r="E13" s="16">
        <v>6405</v>
      </c>
      <c r="F13" s="3">
        <f t="shared" si="0"/>
        <v>6501.0749999999998</v>
      </c>
      <c r="G13" s="16">
        <v>6517.0875000000005</v>
      </c>
      <c r="H13" s="46">
        <f t="shared" si="1"/>
        <v>6614.8438125000002</v>
      </c>
      <c r="I13" s="16">
        <v>6405</v>
      </c>
      <c r="J13" s="46">
        <f t="shared" si="2"/>
        <v>6501.0749999999998</v>
      </c>
      <c r="K13" s="16">
        <v>6517.0875000000005</v>
      </c>
      <c r="L13" s="46">
        <f t="shared" si="3"/>
        <v>6614.8438125000002</v>
      </c>
      <c r="M13" s="16">
        <v>6405</v>
      </c>
      <c r="N13" s="46">
        <f t="shared" si="4"/>
        <v>6501.0749999999998</v>
      </c>
      <c r="O13" s="16">
        <v>6517.0875000000005</v>
      </c>
      <c r="P13" s="46">
        <f t="shared" si="5"/>
        <v>6614.8438125000002</v>
      </c>
      <c r="Q13" s="16">
        <v>6405</v>
      </c>
      <c r="R13" s="46">
        <f t="shared" si="6"/>
        <v>6501.0749999999998</v>
      </c>
      <c r="S13" s="16">
        <v>6517.0875000000005</v>
      </c>
      <c r="T13" s="46">
        <f t="shared" si="7"/>
        <v>6614.8438125000002</v>
      </c>
      <c r="U13" s="16">
        <v>6405</v>
      </c>
      <c r="V13" s="46">
        <f t="shared" si="8"/>
        <v>6501.0749999999998</v>
      </c>
      <c r="W13" s="16">
        <v>6517.0875000000005</v>
      </c>
      <c r="X13" s="46">
        <f t="shared" si="9"/>
        <v>6614.8438125000002</v>
      </c>
      <c r="Y13" s="16">
        <v>6405</v>
      </c>
      <c r="Z13" s="46">
        <f t="shared" si="10"/>
        <v>6501.0749999999998</v>
      </c>
      <c r="AA13" s="16">
        <v>6517.0875000000005</v>
      </c>
      <c r="AB13" s="46">
        <f t="shared" si="11"/>
        <v>6614.8438125000002</v>
      </c>
      <c r="AC13" s="16">
        <v>6405</v>
      </c>
      <c r="AD13" s="46">
        <f t="shared" si="12"/>
        <v>6501.0749999999998</v>
      </c>
      <c r="AE13" s="16">
        <v>6517.0875000000005</v>
      </c>
      <c r="AF13" s="46">
        <f t="shared" si="13"/>
        <v>6614.8438125000002</v>
      </c>
      <c r="AG13" s="16">
        <v>6405</v>
      </c>
      <c r="AH13" s="46">
        <f t="shared" si="14"/>
        <v>6501.0749999999998</v>
      </c>
      <c r="AI13" s="16">
        <v>6517.0875000000005</v>
      </c>
      <c r="AJ13" s="46">
        <f t="shared" si="15"/>
        <v>6614.8438125000002</v>
      </c>
      <c r="AK13" s="16">
        <v>6405</v>
      </c>
      <c r="AL13" s="46">
        <f t="shared" si="16"/>
        <v>6501.0749999999998</v>
      </c>
      <c r="AM13" s="16">
        <v>6517.0875000000005</v>
      </c>
      <c r="AN13" s="46">
        <f t="shared" si="17"/>
        <v>6614.8438125000002</v>
      </c>
      <c r="AO13" s="16">
        <v>6405</v>
      </c>
      <c r="AP13" s="46">
        <f t="shared" si="18"/>
        <v>6501.0749999999998</v>
      </c>
      <c r="AQ13" s="16">
        <v>6517.0875000000005</v>
      </c>
      <c r="AR13" s="47">
        <f t="shared" si="19"/>
        <v>6614.8438125000002</v>
      </c>
      <c r="AS13" s="16">
        <v>6405</v>
      </c>
      <c r="AT13" s="47">
        <f t="shared" si="20"/>
        <v>6501.0749999999998</v>
      </c>
      <c r="AU13" s="16">
        <v>6517.0875000000005</v>
      </c>
      <c r="AV13" s="47">
        <f t="shared" si="21"/>
        <v>6614.8438125000002</v>
      </c>
      <c r="AW13" s="129"/>
    </row>
    <row r="14" spans="1:49" ht="15.75" thickBot="1" x14ac:dyDescent="0.3">
      <c r="A14" s="140"/>
      <c r="B14" s="141"/>
      <c r="C14" s="14" t="s">
        <v>3</v>
      </c>
      <c r="D14" s="14"/>
      <c r="E14" s="16">
        <v>59048</v>
      </c>
      <c r="F14" s="3">
        <f t="shared" si="0"/>
        <v>59933.72</v>
      </c>
      <c r="G14" s="16">
        <v>60081.340000000004</v>
      </c>
      <c r="H14" s="46">
        <f t="shared" si="1"/>
        <v>60982.560100000002</v>
      </c>
      <c r="I14" s="16">
        <v>63280</v>
      </c>
      <c r="J14" s="46">
        <f t="shared" si="2"/>
        <v>64229.2</v>
      </c>
      <c r="K14" s="16">
        <v>64387.400000000009</v>
      </c>
      <c r="L14" s="46">
        <f t="shared" si="3"/>
        <v>65353.21100000001</v>
      </c>
      <c r="M14" s="16">
        <v>67510</v>
      </c>
      <c r="N14" s="46">
        <f t="shared" si="4"/>
        <v>68522.649999999994</v>
      </c>
      <c r="O14" s="16">
        <v>68691.425000000003</v>
      </c>
      <c r="P14" s="46">
        <f t="shared" si="5"/>
        <v>69721.796375000005</v>
      </c>
      <c r="Q14" s="16">
        <v>73098</v>
      </c>
      <c r="R14" s="46">
        <f t="shared" si="6"/>
        <v>74194.47</v>
      </c>
      <c r="S14" s="16">
        <v>74377.214999999997</v>
      </c>
      <c r="T14" s="46">
        <f t="shared" si="7"/>
        <v>75492.873225000003</v>
      </c>
      <c r="U14" s="16">
        <v>77940</v>
      </c>
      <c r="V14" s="46">
        <f t="shared" si="8"/>
        <v>79109.100000000006</v>
      </c>
      <c r="W14" s="16">
        <v>79303.95</v>
      </c>
      <c r="X14" s="46">
        <f t="shared" si="9"/>
        <v>80493.509250000003</v>
      </c>
      <c r="Y14" s="16">
        <v>79949</v>
      </c>
      <c r="Z14" s="46">
        <f t="shared" si="10"/>
        <v>81148.235000000001</v>
      </c>
      <c r="AA14" s="16">
        <v>81348.107499999998</v>
      </c>
      <c r="AB14" s="46">
        <f t="shared" si="11"/>
        <v>82568.329112499996</v>
      </c>
      <c r="AC14" s="16">
        <v>82571</v>
      </c>
      <c r="AD14" s="46">
        <f t="shared" si="12"/>
        <v>83809.565000000002</v>
      </c>
      <c r="AE14" s="16">
        <v>84015.992499999993</v>
      </c>
      <c r="AF14" s="46">
        <f t="shared" si="13"/>
        <v>85276.2323875</v>
      </c>
      <c r="AG14" s="16">
        <v>85193</v>
      </c>
      <c r="AH14" s="46">
        <f t="shared" si="14"/>
        <v>86470.895000000004</v>
      </c>
      <c r="AI14" s="21">
        <v>86683.877500000002</v>
      </c>
      <c r="AJ14" s="46">
        <f t="shared" si="15"/>
        <v>87984.135662500004</v>
      </c>
      <c r="AK14" s="21">
        <v>87814</v>
      </c>
      <c r="AL14" s="46">
        <f t="shared" si="16"/>
        <v>89131.21</v>
      </c>
      <c r="AM14" s="21">
        <v>89350.744999999995</v>
      </c>
      <c r="AN14" s="46">
        <f t="shared" si="17"/>
        <v>90691.006175000002</v>
      </c>
      <c r="AO14" s="21">
        <v>90436</v>
      </c>
      <c r="AP14" s="46">
        <f t="shared" si="18"/>
        <v>91792.54</v>
      </c>
      <c r="AQ14" s="21">
        <v>92018.63</v>
      </c>
      <c r="AR14" s="47">
        <f t="shared" si="19"/>
        <v>93398.909450000006</v>
      </c>
      <c r="AS14" s="16">
        <v>93060</v>
      </c>
      <c r="AT14" s="47">
        <f t="shared" si="20"/>
        <v>94455.9</v>
      </c>
      <c r="AU14" s="16">
        <v>94688.55</v>
      </c>
      <c r="AV14" s="47">
        <f t="shared" si="21"/>
        <v>96108.878250000009</v>
      </c>
      <c r="AW14" s="129"/>
    </row>
    <row r="15" spans="1:49" x14ac:dyDescent="0.25">
      <c r="A15" s="130"/>
      <c r="B15" s="148"/>
      <c r="C15" s="8"/>
      <c r="D15" s="8"/>
      <c r="E15" s="7"/>
      <c r="F15" s="3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129"/>
    </row>
    <row r="16" spans="1:49" x14ac:dyDescent="0.25">
      <c r="A16" s="149" t="s">
        <v>10</v>
      </c>
      <c r="B16" s="150"/>
      <c r="C16" s="9" t="s">
        <v>8</v>
      </c>
      <c r="D16" s="9"/>
      <c r="E16" s="10">
        <v>75</v>
      </c>
      <c r="F16" s="3"/>
      <c r="G16" s="10">
        <v>75</v>
      </c>
      <c r="H16" s="44">
        <v>75</v>
      </c>
      <c r="I16" s="10">
        <v>76</v>
      </c>
      <c r="J16" s="3"/>
      <c r="K16" s="10">
        <v>76</v>
      </c>
      <c r="L16" s="44">
        <v>76</v>
      </c>
      <c r="M16" s="10">
        <v>77</v>
      </c>
      <c r="N16" s="45"/>
      <c r="O16" s="10">
        <v>77</v>
      </c>
      <c r="P16" s="44">
        <v>77</v>
      </c>
      <c r="Q16" s="10">
        <v>78</v>
      </c>
      <c r="R16" s="45"/>
      <c r="S16" s="10">
        <v>78</v>
      </c>
      <c r="T16" s="44">
        <v>78</v>
      </c>
      <c r="U16" s="10">
        <v>79</v>
      </c>
      <c r="V16" s="45"/>
      <c r="W16" s="10">
        <v>79</v>
      </c>
      <c r="X16" s="44">
        <v>79</v>
      </c>
      <c r="Y16" s="10">
        <v>80</v>
      </c>
      <c r="Z16" s="45"/>
      <c r="AA16" s="20">
        <v>80</v>
      </c>
      <c r="AB16" s="44">
        <v>80</v>
      </c>
      <c r="AC16" s="20">
        <v>81</v>
      </c>
      <c r="AD16" s="45"/>
      <c r="AE16" s="20">
        <v>81</v>
      </c>
      <c r="AF16" s="44">
        <v>81</v>
      </c>
      <c r="AG16" s="20">
        <v>82</v>
      </c>
      <c r="AH16" s="45"/>
      <c r="AI16" s="10">
        <v>82</v>
      </c>
      <c r="AJ16" s="44">
        <v>82</v>
      </c>
      <c r="AK16" s="130"/>
      <c r="AL16" s="131"/>
      <c r="AM16" s="131"/>
      <c r="AN16" s="131"/>
      <c r="AO16" s="131"/>
      <c r="AP16" s="131"/>
      <c r="AQ16" s="131"/>
      <c r="AR16" s="131"/>
      <c r="AS16" s="131"/>
      <c r="AT16" s="131"/>
      <c r="AU16" s="131"/>
      <c r="AV16" s="155"/>
      <c r="AW16" s="129"/>
    </row>
    <row r="17" spans="1:49" x14ac:dyDescent="0.25">
      <c r="A17" s="149"/>
      <c r="B17" s="150"/>
      <c r="C17" s="9" t="s">
        <v>5</v>
      </c>
      <c r="D17" s="9"/>
      <c r="E17" s="11">
        <v>76001</v>
      </c>
      <c r="F17" s="3">
        <f t="shared" si="0"/>
        <v>77141.014999999999</v>
      </c>
      <c r="G17" s="11">
        <v>77331.017500000002</v>
      </c>
      <c r="H17" s="36">
        <f t="shared" si="1"/>
        <v>78490.982762500003</v>
      </c>
      <c r="I17" s="11">
        <v>78381</v>
      </c>
      <c r="J17" s="36">
        <f t="shared" si="2"/>
        <v>79556.714999999997</v>
      </c>
      <c r="K17" s="11">
        <v>79752.66750000001</v>
      </c>
      <c r="L17" s="36">
        <f t="shared" si="3"/>
        <v>80948.957512500012</v>
      </c>
      <c r="M17" s="11">
        <v>80761</v>
      </c>
      <c r="N17" s="36">
        <f t="shared" si="4"/>
        <v>81972.414999999994</v>
      </c>
      <c r="O17" s="11">
        <v>82174.317500000005</v>
      </c>
      <c r="P17" s="36">
        <f t="shared" si="5"/>
        <v>83406.932262500006</v>
      </c>
      <c r="Q17" s="11">
        <v>83141</v>
      </c>
      <c r="R17" s="36">
        <f t="shared" si="6"/>
        <v>84388.115000000005</v>
      </c>
      <c r="S17" s="11">
        <v>84595.967499999999</v>
      </c>
      <c r="T17" s="36">
        <f t="shared" si="7"/>
        <v>85864.9070125</v>
      </c>
      <c r="U17" s="11">
        <v>85514</v>
      </c>
      <c r="V17" s="36">
        <f t="shared" si="8"/>
        <v>86796.71</v>
      </c>
      <c r="W17" s="11">
        <v>87010.49500000001</v>
      </c>
      <c r="X17" s="36">
        <f t="shared" si="9"/>
        <v>88315.652425000007</v>
      </c>
      <c r="Y17" s="11">
        <v>91166</v>
      </c>
      <c r="Z17" s="36">
        <f t="shared" si="10"/>
        <v>92533.49</v>
      </c>
      <c r="AA17" s="11">
        <v>92761.405000000013</v>
      </c>
      <c r="AB17" s="36">
        <f t="shared" si="11"/>
        <v>94152.826075000019</v>
      </c>
      <c r="AC17" s="11">
        <v>96819</v>
      </c>
      <c r="AD17" s="36">
        <f t="shared" si="12"/>
        <v>98271.285000000003</v>
      </c>
      <c r="AE17" s="11">
        <v>98513.332500000004</v>
      </c>
      <c r="AF17" s="36">
        <f t="shared" si="13"/>
        <v>99991.032487500008</v>
      </c>
      <c r="AG17" s="11">
        <v>102465</v>
      </c>
      <c r="AH17" s="36">
        <f t="shared" si="14"/>
        <v>104001.97500000001</v>
      </c>
      <c r="AI17" s="11">
        <v>104258.13750000001</v>
      </c>
      <c r="AJ17" s="36">
        <f t="shared" si="15"/>
        <v>105822.00956250001</v>
      </c>
      <c r="AK17" s="130"/>
      <c r="AL17" s="131"/>
      <c r="AM17" s="131"/>
      <c r="AN17" s="131"/>
      <c r="AO17" s="131"/>
      <c r="AP17" s="131"/>
      <c r="AQ17" s="131"/>
      <c r="AR17" s="131"/>
      <c r="AS17" s="131"/>
      <c r="AT17" s="131"/>
      <c r="AU17" s="131"/>
      <c r="AV17" s="155"/>
      <c r="AW17" s="129"/>
    </row>
    <row r="18" spans="1:49" x14ac:dyDescent="0.25">
      <c r="A18" s="149"/>
      <c r="B18" s="150"/>
      <c r="C18" s="9" t="s">
        <v>9</v>
      </c>
      <c r="D18" s="9"/>
      <c r="E18" s="11">
        <v>6405</v>
      </c>
      <c r="F18" s="3">
        <f t="shared" si="0"/>
        <v>6501.0749999999998</v>
      </c>
      <c r="G18" s="11">
        <v>6517.0875000000005</v>
      </c>
      <c r="H18" s="36">
        <f t="shared" si="1"/>
        <v>6614.8438125000002</v>
      </c>
      <c r="I18" s="11">
        <v>6405</v>
      </c>
      <c r="J18" s="36">
        <f t="shared" si="2"/>
        <v>6501.0749999999998</v>
      </c>
      <c r="K18" s="11">
        <v>6517.0875000000005</v>
      </c>
      <c r="L18" s="36">
        <f t="shared" si="3"/>
        <v>6614.8438125000002</v>
      </c>
      <c r="M18" s="11">
        <v>6405</v>
      </c>
      <c r="N18" s="36">
        <f t="shared" si="4"/>
        <v>6501.0749999999998</v>
      </c>
      <c r="O18" s="11">
        <v>6517.0875000000005</v>
      </c>
      <c r="P18" s="36">
        <f t="shared" si="5"/>
        <v>6614.8438125000002</v>
      </c>
      <c r="Q18" s="11">
        <v>6405</v>
      </c>
      <c r="R18" s="36">
        <f t="shared" si="6"/>
        <v>6501.0749999999998</v>
      </c>
      <c r="S18" s="11">
        <v>6517.0875000000005</v>
      </c>
      <c r="T18" s="36">
        <f t="shared" si="7"/>
        <v>6614.8438125000002</v>
      </c>
      <c r="U18" s="11">
        <v>6405</v>
      </c>
      <c r="V18" s="36">
        <f t="shared" si="8"/>
        <v>6501.0749999999998</v>
      </c>
      <c r="W18" s="11">
        <v>6517.0875000000005</v>
      </c>
      <c r="X18" s="36">
        <f t="shared" si="9"/>
        <v>6614.8438125000002</v>
      </c>
      <c r="Y18" s="11">
        <v>6405</v>
      </c>
      <c r="Z18" s="36">
        <f t="shared" si="10"/>
        <v>6501.0749999999998</v>
      </c>
      <c r="AA18" s="11">
        <v>6517.0875000000005</v>
      </c>
      <c r="AB18" s="36">
        <f t="shared" si="11"/>
        <v>6614.8438125000002</v>
      </c>
      <c r="AC18" s="11">
        <v>6405</v>
      </c>
      <c r="AD18" s="36">
        <f t="shared" si="12"/>
        <v>6501.0749999999998</v>
      </c>
      <c r="AE18" s="11">
        <v>6517.0875000000005</v>
      </c>
      <c r="AF18" s="36">
        <f t="shared" si="13"/>
        <v>6614.8438125000002</v>
      </c>
      <c r="AG18" s="11">
        <v>6405</v>
      </c>
      <c r="AH18" s="36">
        <f t="shared" si="14"/>
        <v>6501.0749999999998</v>
      </c>
      <c r="AI18" s="11">
        <v>6517.0875000000005</v>
      </c>
      <c r="AJ18" s="36">
        <f t="shared" si="15"/>
        <v>6614.8438125000002</v>
      </c>
      <c r="AK18" s="130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55"/>
      <c r="AW18" s="129"/>
    </row>
    <row r="19" spans="1:49" ht="15.75" thickBot="1" x14ac:dyDescent="0.3">
      <c r="A19" s="151"/>
      <c r="B19" s="152"/>
      <c r="C19" s="9" t="s">
        <v>3</v>
      </c>
      <c r="D19" s="9"/>
      <c r="E19" s="11">
        <v>82406</v>
      </c>
      <c r="F19" s="3">
        <f t="shared" si="0"/>
        <v>83642.09</v>
      </c>
      <c r="G19" s="11">
        <v>83848.104999999996</v>
      </c>
      <c r="H19" s="36">
        <f t="shared" si="1"/>
        <v>85105.826574999999</v>
      </c>
      <c r="I19" s="11">
        <v>84786</v>
      </c>
      <c r="J19" s="36">
        <f t="shared" si="2"/>
        <v>86057.79</v>
      </c>
      <c r="K19" s="11">
        <v>86269.755000000005</v>
      </c>
      <c r="L19" s="36">
        <f t="shared" si="3"/>
        <v>87563.801325000008</v>
      </c>
      <c r="M19" s="11">
        <v>87166</v>
      </c>
      <c r="N19" s="36">
        <f t="shared" si="4"/>
        <v>88473.49</v>
      </c>
      <c r="O19" s="11">
        <v>88691.404999999999</v>
      </c>
      <c r="P19" s="36">
        <f t="shared" si="5"/>
        <v>90021.776075000002</v>
      </c>
      <c r="Q19" s="11">
        <v>89546</v>
      </c>
      <c r="R19" s="36">
        <f t="shared" si="6"/>
        <v>90889.19</v>
      </c>
      <c r="S19" s="11">
        <v>91113.054999999993</v>
      </c>
      <c r="T19" s="36">
        <f t="shared" si="7"/>
        <v>92479.750824999996</v>
      </c>
      <c r="U19" s="11">
        <v>91919</v>
      </c>
      <c r="V19" s="36">
        <f t="shared" si="8"/>
        <v>93297.785000000003</v>
      </c>
      <c r="W19" s="11">
        <v>93527.582500000004</v>
      </c>
      <c r="X19" s="36">
        <f t="shared" si="9"/>
        <v>94930.496237500003</v>
      </c>
      <c r="Y19" s="11">
        <v>97571</v>
      </c>
      <c r="Z19" s="36">
        <f t="shared" si="10"/>
        <v>99034.565000000002</v>
      </c>
      <c r="AA19" s="11">
        <v>99278.492500000008</v>
      </c>
      <c r="AB19" s="36">
        <f t="shared" si="11"/>
        <v>100767.66988750001</v>
      </c>
      <c r="AC19" s="11">
        <v>103224</v>
      </c>
      <c r="AD19" s="36">
        <f t="shared" si="12"/>
        <v>104772.36</v>
      </c>
      <c r="AE19" s="11">
        <v>105030.42</v>
      </c>
      <c r="AF19" s="36">
        <f t="shared" si="13"/>
        <v>106605.8763</v>
      </c>
      <c r="AG19" s="11">
        <v>108870</v>
      </c>
      <c r="AH19" s="36">
        <f t="shared" si="14"/>
        <v>110503.05</v>
      </c>
      <c r="AI19" s="11">
        <v>110775.22500000001</v>
      </c>
      <c r="AJ19" s="36">
        <f t="shared" si="15"/>
        <v>112436.85337500001</v>
      </c>
      <c r="AK19" s="130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55"/>
      <c r="AW19" s="129"/>
    </row>
    <row r="20" spans="1:49" ht="19.5" thickBot="1" x14ac:dyDescent="0.3">
      <c r="A20" s="56"/>
      <c r="B20" s="22"/>
      <c r="C20" s="24"/>
      <c r="D20" s="24"/>
      <c r="E20" s="25"/>
      <c r="F20" s="3"/>
      <c r="G20" s="23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34"/>
      <c r="AL20" s="34"/>
      <c r="AM20" s="34"/>
      <c r="AN20" s="34"/>
      <c r="AO20" s="34"/>
      <c r="AP20" s="34"/>
      <c r="AQ20" s="34"/>
      <c r="AR20" s="34"/>
      <c r="AS20" s="153"/>
      <c r="AT20" s="34"/>
      <c r="AU20" s="37"/>
      <c r="AV20" s="32"/>
      <c r="AW20" s="129"/>
    </row>
    <row r="21" spans="1:49" x14ac:dyDescent="0.25">
      <c r="A21" s="142" t="s">
        <v>11</v>
      </c>
      <c r="B21" s="143"/>
      <c r="C21" s="48" t="s">
        <v>12</v>
      </c>
      <c r="D21" s="9"/>
      <c r="E21" s="10">
        <v>83</v>
      </c>
      <c r="F21" s="3"/>
      <c r="G21" s="10">
        <v>83</v>
      </c>
      <c r="H21" s="55">
        <v>83</v>
      </c>
      <c r="I21" s="51">
        <v>84</v>
      </c>
      <c r="J21" s="50"/>
      <c r="K21" s="51">
        <v>84</v>
      </c>
      <c r="L21" s="55">
        <v>84</v>
      </c>
      <c r="M21" s="55">
        <v>85</v>
      </c>
      <c r="N21" s="55"/>
      <c r="O21" s="55">
        <v>85</v>
      </c>
      <c r="P21" s="55">
        <v>85</v>
      </c>
      <c r="Q21" s="55">
        <v>86</v>
      </c>
      <c r="R21" s="55"/>
      <c r="S21" s="55">
        <v>86</v>
      </c>
      <c r="T21" s="55">
        <v>86</v>
      </c>
      <c r="U21" s="55">
        <v>87</v>
      </c>
      <c r="V21" s="55"/>
      <c r="W21" s="55">
        <v>87</v>
      </c>
      <c r="X21" s="55">
        <v>87</v>
      </c>
      <c r="Y21" s="55">
        <v>88</v>
      </c>
      <c r="Z21" s="55"/>
      <c r="AA21" s="55">
        <v>88</v>
      </c>
      <c r="AB21" s="55">
        <v>88</v>
      </c>
      <c r="AC21" s="55">
        <v>89</v>
      </c>
      <c r="AD21" s="55"/>
      <c r="AE21" s="55">
        <v>89</v>
      </c>
      <c r="AF21" s="55">
        <v>89</v>
      </c>
      <c r="AG21" s="55">
        <v>90</v>
      </c>
      <c r="AH21" s="55"/>
      <c r="AI21" s="55">
        <v>90</v>
      </c>
      <c r="AJ21" s="55">
        <v>90</v>
      </c>
      <c r="AK21" s="55">
        <v>91</v>
      </c>
      <c r="AL21" s="55"/>
      <c r="AM21" s="55">
        <v>91</v>
      </c>
      <c r="AN21" s="55">
        <v>91</v>
      </c>
      <c r="AO21" s="55">
        <v>92</v>
      </c>
      <c r="AP21" s="55"/>
      <c r="AQ21" s="55">
        <v>92</v>
      </c>
      <c r="AR21" s="55">
        <v>92</v>
      </c>
      <c r="AS21" s="153"/>
      <c r="AT21" s="34"/>
      <c r="AU21" s="37"/>
      <c r="AV21" s="32"/>
      <c r="AW21" s="129"/>
    </row>
    <row r="22" spans="1:49" x14ac:dyDescent="0.25">
      <c r="A22" s="144"/>
      <c r="B22" s="145"/>
      <c r="C22" s="48" t="s">
        <v>11</v>
      </c>
      <c r="D22" s="9"/>
      <c r="E22" s="11">
        <v>30302</v>
      </c>
      <c r="F22" s="3">
        <f t="shared" si="0"/>
        <v>30756.53</v>
      </c>
      <c r="G22" s="11">
        <v>30832.285000000003</v>
      </c>
      <c r="H22" s="50">
        <f t="shared" si="1"/>
        <v>31294.769275000002</v>
      </c>
      <c r="I22" s="52">
        <v>32156</v>
      </c>
      <c r="J22" s="50">
        <f t="shared" si="2"/>
        <v>32638.34</v>
      </c>
      <c r="K22" s="52">
        <v>32718.730000000003</v>
      </c>
      <c r="L22" s="50">
        <f t="shared" si="3"/>
        <v>33209.510950000004</v>
      </c>
      <c r="M22" s="52">
        <v>34746</v>
      </c>
      <c r="N22" s="50">
        <f t="shared" si="4"/>
        <v>35267.19</v>
      </c>
      <c r="O22" s="52">
        <v>35354.055</v>
      </c>
      <c r="P22" s="50">
        <f t="shared" si="5"/>
        <v>35884.365825000001</v>
      </c>
      <c r="Q22" s="52">
        <v>36312</v>
      </c>
      <c r="R22" s="50">
        <f t="shared" si="6"/>
        <v>36856.68</v>
      </c>
      <c r="S22" s="52">
        <v>36947.46</v>
      </c>
      <c r="T22" s="50">
        <f t="shared" si="7"/>
        <v>37501.671900000001</v>
      </c>
      <c r="U22" s="52">
        <v>38200</v>
      </c>
      <c r="V22" s="50">
        <f t="shared" si="8"/>
        <v>38773</v>
      </c>
      <c r="W22" s="52">
        <v>38868.5</v>
      </c>
      <c r="X22" s="50">
        <f t="shared" si="9"/>
        <v>39451.527499999997</v>
      </c>
      <c r="Y22" s="52">
        <v>40090</v>
      </c>
      <c r="Z22" s="50">
        <f t="shared" si="10"/>
        <v>40691.35</v>
      </c>
      <c r="AA22" s="52">
        <v>40791.575000000004</v>
      </c>
      <c r="AB22" s="50">
        <f t="shared" si="11"/>
        <v>41403.448625000005</v>
      </c>
      <c r="AC22" s="52">
        <v>41979</v>
      </c>
      <c r="AD22" s="50">
        <f t="shared" si="12"/>
        <v>42608.684999999998</v>
      </c>
      <c r="AE22" s="52">
        <v>42713.6325</v>
      </c>
      <c r="AF22" s="50">
        <f t="shared" si="13"/>
        <v>43354.336987499999</v>
      </c>
      <c r="AG22" s="52">
        <v>43868</v>
      </c>
      <c r="AH22" s="50">
        <f t="shared" si="14"/>
        <v>44526.02</v>
      </c>
      <c r="AI22" s="52">
        <v>44635.69</v>
      </c>
      <c r="AJ22" s="50">
        <f t="shared" si="15"/>
        <v>45305.225350000001</v>
      </c>
      <c r="AK22" s="52">
        <v>45757</v>
      </c>
      <c r="AL22" s="50">
        <f t="shared" si="15"/>
        <v>46443.355000000003</v>
      </c>
      <c r="AM22" s="52">
        <v>46557.747500000005</v>
      </c>
      <c r="AN22" s="50">
        <f t="shared" si="15"/>
        <v>47256.113712500002</v>
      </c>
      <c r="AO22" s="52">
        <v>47647</v>
      </c>
      <c r="AP22" s="50">
        <f t="shared" si="15"/>
        <v>48361.705000000002</v>
      </c>
      <c r="AQ22" s="52">
        <v>48480.822500000002</v>
      </c>
      <c r="AR22" s="53">
        <f t="shared" si="15"/>
        <v>49208.034837500003</v>
      </c>
      <c r="AS22" s="153"/>
      <c r="AT22" s="34"/>
      <c r="AU22" s="37"/>
      <c r="AV22" s="32"/>
      <c r="AW22" s="129"/>
    </row>
    <row r="23" spans="1:49" x14ac:dyDescent="0.25">
      <c r="A23" s="144"/>
      <c r="B23" s="145"/>
      <c r="C23" s="48" t="s">
        <v>9</v>
      </c>
      <c r="D23" s="9"/>
      <c r="E23" s="11">
        <v>6405</v>
      </c>
      <c r="F23" s="3">
        <f t="shared" si="0"/>
        <v>6501.0749999999998</v>
      </c>
      <c r="G23" s="11">
        <v>6517.0875000000005</v>
      </c>
      <c r="H23" s="50">
        <f t="shared" si="1"/>
        <v>6614.8438125000002</v>
      </c>
      <c r="I23" s="52">
        <v>6405</v>
      </c>
      <c r="J23" s="50">
        <f t="shared" si="2"/>
        <v>6501.0749999999998</v>
      </c>
      <c r="K23" s="52">
        <v>6517.0875000000005</v>
      </c>
      <c r="L23" s="50">
        <f t="shared" si="3"/>
        <v>6614.8438125000002</v>
      </c>
      <c r="M23" s="52">
        <v>6405</v>
      </c>
      <c r="N23" s="50">
        <f t="shared" si="4"/>
        <v>6501.0749999999998</v>
      </c>
      <c r="O23" s="52">
        <v>6517.0875000000005</v>
      </c>
      <c r="P23" s="50">
        <f t="shared" si="5"/>
        <v>6614.8438125000002</v>
      </c>
      <c r="Q23" s="52">
        <v>6405</v>
      </c>
      <c r="R23" s="50">
        <f t="shared" si="6"/>
        <v>6501.0749999999998</v>
      </c>
      <c r="S23" s="52">
        <v>6517.0875000000005</v>
      </c>
      <c r="T23" s="50">
        <f t="shared" si="7"/>
        <v>6614.8438125000002</v>
      </c>
      <c r="U23" s="52">
        <v>6405</v>
      </c>
      <c r="V23" s="50">
        <f t="shared" si="8"/>
        <v>6501.0749999999998</v>
      </c>
      <c r="W23" s="52">
        <v>6517.0875000000005</v>
      </c>
      <c r="X23" s="50">
        <f t="shared" si="9"/>
        <v>6614.8438125000002</v>
      </c>
      <c r="Y23" s="52">
        <v>6405</v>
      </c>
      <c r="Z23" s="50">
        <f t="shared" si="10"/>
        <v>6501.0749999999998</v>
      </c>
      <c r="AA23" s="52">
        <v>6517.0875000000005</v>
      </c>
      <c r="AB23" s="50">
        <f t="shared" si="11"/>
        <v>6614.8438125000002</v>
      </c>
      <c r="AC23" s="52">
        <v>6405</v>
      </c>
      <c r="AD23" s="50">
        <f t="shared" si="12"/>
        <v>6501.0749999999998</v>
      </c>
      <c r="AE23" s="52">
        <v>6517.0875000000005</v>
      </c>
      <c r="AF23" s="50">
        <f t="shared" si="13"/>
        <v>6614.8438125000002</v>
      </c>
      <c r="AG23" s="52">
        <v>6405</v>
      </c>
      <c r="AH23" s="50">
        <f t="shared" si="14"/>
        <v>6501.0749999999998</v>
      </c>
      <c r="AI23" s="52">
        <v>6517.0875000000005</v>
      </c>
      <c r="AJ23" s="50">
        <f t="shared" si="15"/>
        <v>6614.8438125000002</v>
      </c>
      <c r="AK23" s="52">
        <v>6405</v>
      </c>
      <c r="AL23" s="50">
        <f t="shared" ref="AL23" si="22">(AK23)+AK23*$D$6</f>
        <v>6501.0749999999998</v>
      </c>
      <c r="AM23" s="52">
        <v>6517.0875000000005</v>
      </c>
      <c r="AN23" s="50">
        <f t="shared" ref="AN23" si="23">(AM23)+AM23*$D$6</f>
        <v>6614.8438125000002</v>
      </c>
      <c r="AO23" s="52">
        <v>6405</v>
      </c>
      <c r="AP23" s="50">
        <f t="shared" ref="AP23" si="24">(AO23)+AO23*$D$6</f>
        <v>6501.0749999999998</v>
      </c>
      <c r="AQ23" s="52">
        <v>6517.0875000000005</v>
      </c>
      <c r="AR23" s="53">
        <f t="shared" ref="AR23" si="25">(AQ23)+AQ23*$D$6</f>
        <v>6614.8438125000002</v>
      </c>
      <c r="AS23" s="153"/>
      <c r="AT23" s="34"/>
      <c r="AU23" s="37"/>
      <c r="AV23" s="32"/>
      <c r="AW23" s="129"/>
    </row>
    <row r="24" spans="1:49" ht="15.75" thickBot="1" x14ac:dyDescent="0.3">
      <c r="A24" s="146"/>
      <c r="B24" s="147"/>
      <c r="C24" s="49" t="s">
        <v>3</v>
      </c>
      <c r="D24" s="26"/>
      <c r="E24" s="27">
        <v>36707</v>
      </c>
      <c r="F24" s="3">
        <f t="shared" si="0"/>
        <v>37257.605000000003</v>
      </c>
      <c r="G24" s="27">
        <v>37349.372500000005</v>
      </c>
      <c r="H24" s="50">
        <f t="shared" si="1"/>
        <v>37909.613087500002</v>
      </c>
      <c r="I24" s="54">
        <v>38561</v>
      </c>
      <c r="J24" s="50">
        <f t="shared" si="2"/>
        <v>39139.415000000001</v>
      </c>
      <c r="K24" s="54">
        <v>39235.817500000005</v>
      </c>
      <c r="L24" s="50">
        <f t="shared" si="3"/>
        <v>39824.354762500006</v>
      </c>
      <c r="M24" s="54">
        <v>41151</v>
      </c>
      <c r="N24" s="50">
        <f t="shared" si="4"/>
        <v>41768.264999999999</v>
      </c>
      <c r="O24" s="54">
        <v>41871.142500000002</v>
      </c>
      <c r="P24" s="50">
        <f t="shared" si="5"/>
        <v>42499.209637500004</v>
      </c>
      <c r="Q24" s="54">
        <v>42717</v>
      </c>
      <c r="R24" s="50">
        <f t="shared" si="6"/>
        <v>43357.754999999997</v>
      </c>
      <c r="S24" s="54">
        <v>43464.547500000001</v>
      </c>
      <c r="T24" s="50">
        <f t="shared" si="7"/>
        <v>44116.515712499997</v>
      </c>
      <c r="U24" s="54">
        <v>44605</v>
      </c>
      <c r="V24" s="50">
        <f t="shared" si="8"/>
        <v>45274.074999999997</v>
      </c>
      <c r="W24" s="54">
        <v>45385.587500000001</v>
      </c>
      <c r="X24" s="50">
        <f t="shared" si="9"/>
        <v>46066.371312499999</v>
      </c>
      <c r="Y24" s="54">
        <v>46495</v>
      </c>
      <c r="Z24" s="50">
        <f t="shared" si="10"/>
        <v>47192.425000000003</v>
      </c>
      <c r="AA24" s="54">
        <v>47308.662500000006</v>
      </c>
      <c r="AB24" s="50">
        <f t="shared" si="11"/>
        <v>48018.292437500008</v>
      </c>
      <c r="AC24" s="54">
        <v>48384</v>
      </c>
      <c r="AD24" s="50">
        <f t="shared" si="12"/>
        <v>49109.760000000002</v>
      </c>
      <c r="AE24" s="54">
        <v>49230.720000000001</v>
      </c>
      <c r="AF24" s="50">
        <f t="shared" si="13"/>
        <v>49969.180800000002</v>
      </c>
      <c r="AG24" s="54">
        <v>50273</v>
      </c>
      <c r="AH24" s="50">
        <f t="shared" si="14"/>
        <v>51027.095000000001</v>
      </c>
      <c r="AI24" s="54">
        <v>51152.777500000004</v>
      </c>
      <c r="AJ24" s="50">
        <f t="shared" si="15"/>
        <v>51920.069162500004</v>
      </c>
      <c r="AK24" s="54">
        <v>52162</v>
      </c>
      <c r="AL24" s="50">
        <f t="shared" ref="AL24" si="26">(AK24)+AK24*$D$6</f>
        <v>52944.43</v>
      </c>
      <c r="AM24" s="54">
        <v>53074.835000000006</v>
      </c>
      <c r="AN24" s="50">
        <f t="shared" ref="AN24" si="27">(AM24)+AM24*$D$6</f>
        <v>53870.957525000005</v>
      </c>
      <c r="AO24" s="54">
        <v>54052</v>
      </c>
      <c r="AP24" s="50">
        <f t="shared" ref="AP24" si="28">(AO24)+AO24*$D$6</f>
        <v>54862.78</v>
      </c>
      <c r="AQ24" s="52">
        <v>54997.91</v>
      </c>
      <c r="AR24" s="53">
        <f t="shared" ref="AR24" si="29">(AQ24)+AQ24*$D$6</f>
        <v>55822.878650000006</v>
      </c>
      <c r="AS24" s="154"/>
      <c r="AT24" s="35"/>
      <c r="AU24" s="37"/>
      <c r="AV24" s="32"/>
      <c r="AW24" s="129"/>
    </row>
    <row r="25" spans="1:49" x14ac:dyDescent="0.25">
      <c r="A25" s="130"/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1"/>
      <c r="AE25" s="131"/>
      <c r="AF25" s="131"/>
      <c r="AG25" s="131"/>
      <c r="AH25" s="131"/>
      <c r="AI25" s="131"/>
      <c r="AJ25" s="131"/>
      <c r="AK25" s="131"/>
      <c r="AL25" s="131"/>
      <c r="AM25" s="131"/>
      <c r="AN25" s="131"/>
      <c r="AO25" s="131"/>
      <c r="AP25" s="131"/>
      <c r="AQ25" s="131"/>
      <c r="AR25" s="131"/>
      <c r="AS25" s="131"/>
      <c r="AT25" s="30"/>
      <c r="AU25" s="131"/>
      <c r="AV25" s="32"/>
      <c r="AW25" s="129"/>
    </row>
    <row r="26" spans="1:49" x14ac:dyDescent="0.25">
      <c r="A26" s="130"/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131"/>
      <c r="AD26" s="131"/>
      <c r="AE26" s="131"/>
      <c r="AF26" s="131"/>
      <c r="AG26" s="131"/>
      <c r="AH26" s="131"/>
      <c r="AI26" s="131"/>
      <c r="AJ26" s="131"/>
      <c r="AK26" s="131"/>
      <c r="AL26" s="131"/>
      <c r="AM26" s="131"/>
      <c r="AN26" s="131"/>
      <c r="AO26" s="131"/>
      <c r="AP26" s="131"/>
      <c r="AQ26" s="131"/>
      <c r="AR26" s="131"/>
      <c r="AS26" s="131"/>
      <c r="AT26" s="30"/>
      <c r="AU26" s="131"/>
      <c r="AV26" s="32"/>
      <c r="AW26" s="129"/>
    </row>
    <row r="27" spans="1:49" x14ac:dyDescent="0.25">
      <c r="A27" s="132"/>
      <c r="B27" s="133"/>
      <c r="C27" s="133"/>
      <c r="D27" s="133"/>
      <c r="E27" s="133"/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3"/>
      <c r="W27" s="133"/>
      <c r="X27" s="133"/>
      <c r="Y27" s="133"/>
      <c r="Z27" s="133"/>
      <c r="AA27" s="133"/>
      <c r="AB27" s="133"/>
      <c r="AC27" s="133"/>
      <c r="AD27" s="133"/>
      <c r="AE27" s="133"/>
      <c r="AF27" s="133"/>
      <c r="AG27" s="133"/>
      <c r="AH27" s="133"/>
      <c r="AI27" s="133"/>
      <c r="AJ27" s="133"/>
      <c r="AK27" s="133"/>
      <c r="AL27" s="133"/>
      <c r="AM27" s="133"/>
      <c r="AN27" s="133"/>
      <c r="AO27" s="133"/>
      <c r="AP27" s="133"/>
      <c r="AQ27" s="133"/>
      <c r="AR27" s="133"/>
      <c r="AS27" s="133"/>
      <c r="AT27" s="31"/>
      <c r="AU27" s="133"/>
      <c r="AV27" s="33"/>
      <c r="AW27" s="129"/>
    </row>
  </sheetData>
  <mergeCells count="13">
    <mergeCell ref="A2:AS5"/>
    <mergeCell ref="A1:AW1"/>
    <mergeCell ref="AW2:AW27"/>
    <mergeCell ref="A25:AS27"/>
    <mergeCell ref="A6:B9"/>
    <mergeCell ref="A11:B14"/>
    <mergeCell ref="A21:B24"/>
    <mergeCell ref="A10:B10"/>
    <mergeCell ref="A15:B15"/>
    <mergeCell ref="A16:B19"/>
    <mergeCell ref="AU25:AU27"/>
    <mergeCell ref="AS20:AS24"/>
    <mergeCell ref="AK16:AV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PUTNEY SCALE 24-25</vt:lpstr>
      <vt:lpstr>MEDICAL STAFF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Anthea Besser</dc:creator>
  <cp:lastModifiedBy>Ejike Onukegbe</cp:lastModifiedBy>
  <cp:lastPrinted>2019-04-08T08:52:14Z</cp:lastPrinted>
  <dcterms:created xsi:type="dcterms:W3CDTF">2016-02-17T08:08:09Z</dcterms:created>
  <dcterms:modified xsi:type="dcterms:W3CDTF">2024-07-11T14:53:38Z</dcterms:modified>
</cp:coreProperties>
</file>